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0" documentId="8_{F10B837A-F27F-4D47-9AB7-3CDD990FE3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Φύλλο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1" i="2" l="1"/>
  <c r="D54" i="2"/>
  <c r="F123" i="2"/>
  <c r="F90" i="2"/>
  <c r="E90" i="2"/>
  <c r="F19" i="2"/>
  <c r="D90" i="2" l="1"/>
  <c r="D49" i="2" l="1"/>
  <c r="D19" i="2"/>
  <c r="D28" i="2"/>
  <c r="E59" i="2"/>
  <c r="E49" i="2"/>
  <c r="E28" i="2"/>
  <c r="E19" i="2"/>
  <c r="D123" i="2" l="1"/>
  <c r="D124" i="2" s="1"/>
  <c r="E123" i="2" l="1"/>
  <c r="E54" i="2"/>
</calcChain>
</file>

<file path=xl/sharedStrings.xml><?xml version="1.0" encoding="utf-8"?>
<sst xmlns="http://schemas.openxmlformats.org/spreadsheetml/2006/main" count="129" uniqueCount="103">
  <si>
    <t xml:space="preserve"> </t>
  </si>
  <si>
    <t>ΠΑΡΑΤΗΡΗΣΕΙΣ</t>
  </si>
  <si>
    <t>1.</t>
  </si>
  <si>
    <t>2.</t>
  </si>
  <si>
    <t>3.</t>
  </si>
  <si>
    <t>4.</t>
  </si>
  <si>
    <t>5.</t>
  </si>
  <si>
    <t>ΔΙΚΗΓΟΡΙΚΟΣ  ΣΥΛΛΟΓΟΣ ΘΕΣΣΑΛΟΝΙΚΗΣ</t>
  </si>
  <si>
    <t>ΠΕΡΙΓΡΑΦΗ ΔΑΠΑΝΩΝ ΑΝΑ ΚΕΝΤΡΟ ΚΟΣΤΟΥΣ</t>
  </si>
  <si>
    <t>ΠΕΡΙΟΔΙΚΟ " ΑΡΜΕΝΟΠΟΥΛΟΣ"</t>
  </si>
  <si>
    <t>ΑΠΟΖΗΜΙΩΣΕΙΣ ΣΥΝΕΡΓΑΤΩΝ</t>
  </si>
  <si>
    <t>ΕΞΟΔΑ ΕΚΔΟΣΕΩΣ ΠΕΡΙΟΔΙΚΟΥ</t>
  </si>
  <si>
    <t>ΕΞΟΔΑ ΔΙΕΚΠΕΡΑΙΩΣΗΣ</t>
  </si>
  <si>
    <t>ΕΠΕΤΗΡΙΔΑ</t>
  </si>
  <si>
    <t>ΑΝΑΛΟΓΙΑ ΓΕΝΙΚΩΝ ΕΞΟΔΩΝ</t>
  </si>
  <si>
    <t>ΣΥΝΟΛΟ ΔΑΠΑΝΩΝ ΕΚΔΟΣΕΩΝ "ΑΡΜΕΝΟΠΟΥΛΟΣ"</t>
  </si>
  <si>
    <t>ΠΕΡΙΟΔΙΚΟ " ΕΠΙΘ. ΕΥΡΩΠ. ΔΙΚΑΙΟΥ"</t>
  </si>
  <si>
    <t>ΕΞΟΔΑ  ΔΙΕΚΠΕΡΑΙΩΣΗΣ</t>
  </si>
  <si>
    <t xml:space="preserve">ΑΝΑΛΟΓΙΑ ΓΕΝ. ΕΞΟΔΩΝ </t>
  </si>
  <si>
    <t xml:space="preserve">ΣΥΝΟΛΟ ΔΑΠΑΝΩΝ </t>
  </si>
  <si>
    <t>ΠΕΡΙΟΔΙΚΟ " ΕΝΩΠΙΟΝ"</t>
  </si>
  <si>
    <t>ΕΞΟΔΑ  ΕΚΔΟΣΕΩΣ ΠΕΡΙΟΔΙΚΟΥ</t>
  </si>
  <si>
    <t xml:space="preserve">ΑΝΑΛΟΓΙΑ ΓΕΝΙΚΩΝ ΕΞΟΔΩΝ </t>
  </si>
  <si>
    <t>ΒΙΒΛΙΟΘΗΚΗ- ΑΙΘΟΥΣΕΣ ΣΥΝΕΔΡΙΑΣΕΩΝ</t>
  </si>
  <si>
    <r>
      <t xml:space="preserve">ΣΥΝΟΛΟ ΔΑΠΑΝΩΝ Κ.Κ. Νο </t>
    </r>
    <r>
      <rPr>
        <b/>
        <i/>
        <sz val="12"/>
        <color indexed="18"/>
        <rFont val="Arial Greek"/>
        <charset val="161"/>
      </rPr>
      <t>04</t>
    </r>
  </si>
  <si>
    <t>ΚΤΙΡΙΟ -  ΘΕΣΣΑΛΟΝΙΚΗ ΤΣΙΜΙΣΚΗ</t>
  </si>
  <si>
    <t>ΕΞΟΔΑ ΣΥΝΤΗΡΗΣΕΩΣ ΚΤΙΡΙΟΥ</t>
  </si>
  <si>
    <t>ΛΟΙΠΑ ΕΞΟΔΑ ΚΤΙΡΙΟΥ</t>
  </si>
  <si>
    <r>
      <t xml:space="preserve">ΣΥΝΟΛΟ ΔΑΠΑΝΩΝ Κ.Κ. Νο </t>
    </r>
    <r>
      <rPr>
        <b/>
        <i/>
        <sz val="12"/>
        <color indexed="18"/>
        <rFont val="Arial Greek"/>
        <charset val="161"/>
      </rPr>
      <t>05</t>
    </r>
  </si>
  <si>
    <t>6.</t>
  </si>
  <si>
    <t>ΚΑΘΑΡΙΟΤΗΣ  ΣΥΛΛΟΓΟΥ</t>
  </si>
  <si>
    <t>ΕΞΟΔΑ ΚΑΘΑΡΙΟΤΗΤΑΣ</t>
  </si>
  <si>
    <t xml:space="preserve">ΛΟΙΠΑ ΕΞΟΔΑ   </t>
  </si>
  <si>
    <r>
      <t xml:space="preserve">ΣΥΝΟΛΟ ΔΑΠΑΝΩΝ Κ.Κ. Νο </t>
    </r>
    <r>
      <rPr>
        <b/>
        <i/>
        <sz val="12"/>
        <color indexed="18"/>
        <rFont val="Arial Greek"/>
        <charset val="161"/>
      </rPr>
      <t>06</t>
    </r>
  </si>
  <si>
    <t>7.</t>
  </si>
  <si>
    <t>ΛΟΙΠΕΣ ΔΑΠΑΝΕΣ  ΣΥΛΛΟΓΟΥ</t>
  </si>
  <si>
    <t>ΑΜΟΙΒΕΣ ΠΡΟΣΩΠΙΚΟΥ</t>
  </si>
  <si>
    <t>ΕΡΓΟΔΟΤΙΚΕΣ ΕΙΣΦΟΡΕΣ ΙΚΑ</t>
  </si>
  <si>
    <t>ΕΠΙΣΚΕΥΕΣ -ΣΥΝΤΗΡΗΣΕΙΣ ΜΗΧΑΝΩΝ</t>
  </si>
  <si>
    <t xml:space="preserve">ΕΠΙΣΚΕΥΕΣ -ΣΥΝΤΗΡΗΣΕΙΣ ΓΡΑΦΕΙΩΝ </t>
  </si>
  <si>
    <t>ΤΗΛΕΠΙΚΟΙΝΩΝΙΕΣ</t>
  </si>
  <si>
    <t>ΤΑΧΥΔΡΟΜΙΚΑ</t>
  </si>
  <si>
    <t>ΑΣΦΑΛΕΙΕΣ</t>
  </si>
  <si>
    <t>ΕΞΟΔΑ ΤΑΞΕΙΔΙΩΝ ΕΣΩΤΕΡΙΚΟΥ</t>
  </si>
  <si>
    <t>ΕΞΟΔΑ ΤΑΞΕΙΔΙΩΝ ΕΞΩΤΕΡΙΚΟΥ</t>
  </si>
  <si>
    <t>ΕΞΟΔΑ ΕΚΔΗΛΩΣΕΩΝ &amp; ΕΠΙΣΤ.ΣΥΝΕΔΡΙΩΝ</t>
  </si>
  <si>
    <t>ΕΞΟΔΑ ΛΟΙΠΩΝ ΕΚΔΗΛΩΣΕΩΝ - ΕΞΟΔΑ ΦΙΛΟΞΕΝΕΙΑΣ</t>
  </si>
  <si>
    <t>ΕΞΟΔΑ  ΠΛΗΡΟΦΟΡΙΚΗΣ</t>
  </si>
  <si>
    <t>ΕΠΙΧΟΡΗΓΗΣΕΙΣ ΑΘΛ. ΦΟΡΕΩΝ-ΕΚΔΗΛΩΣΕΩΝ</t>
  </si>
  <si>
    <t>ΕΠΙΧΟΡΗΓΗΣΕΙΣ ΚΟΙΝΩΦΕΛΩΝ ΣΚΟΠΩΝ</t>
  </si>
  <si>
    <t>ΑΓΟΡΑ ΕΠΙΠΛΩΝ ΣΚΕΥΩΝ &amp; ΜΗΧ. ΓΡΑΦΕΙΟΥ</t>
  </si>
  <si>
    <t>ΕΞΟΔΑ   ΔΗΜΟΣΙΕΥΣΕΩΝ</t>
  </si>
  <si>
    <t xml:space="preserve">ΕΚΤΑΚΤΕΣ ΟΙΚΟΝΟΜΙΚΕΣ ΕΝΙΣΧΥΣΕΙΣ </t>
  </si>
  <si>
    <t xml:space="preserve">ΣΥΝΔΡΟΜΕΣ </t>
  </si>
  <si>
    <t>ΦΟΡΟΙ ΤΕΛΗ</t>
  </si>
  <si>
    <t xml:space="preserve"> σε μεταφορά</t>
  </si>
  <si>
    <t xml:space="preserve"> ΠΑΡΑΤΗΡΗΣΕΙΣ</t>
  </si>
  <si>
    <t>σε  μεταφορά</t>
  </si>
  <si>
    <t>ΚΑΡΤΕΣ ΦΩΤΟΑΝΤΙΓΡΑΦΙΚΩΝ</t>
  </si>
  <si>
    <t>ΔΑΠΑΝΕΣ ΑΠΌ ΠΡΟΕΙΣΠΡΑΞΕΙΣ ΔΙΚΗΓΟΡ. ΑΜΟΙΒΩΝ</t>
  </si>
  <si>
    <t>ΛΟΙΠΑ ΓΕΝΙΚΑ ΕΞΟΔΑ ΠΟΥ ΔΕΝ ΚΑΤΟΝΟΜΑΖΟΝΤΑΙ</t>
  </si>
  <si>
    <t>ΛΟΙΠΑ ΥΛΙΚΑ ΑΜΕΣΗΣ ΑΝΑΛΩΣΗΣ - ΓΡΑΦΙΚΗ ΥΛΗ</t>
  </si>
  <si>
    <t>ΕΞΟΔΑ ΤΗΛΕΜΑΤΙΚΗΣ</t>
  </si>
  <si>
    <t>ΕΠΙΧΟΡΗΓΗΣΕΙΣ ΣΤΗΝ ΕΠΙΤΡΟΠΗ ΠΟΛΙΤΙΣΜΟΥ</t>
  </si>
  <si>
    <t xml:space="preserve">ΔΑΠΑΝΕΣ "ΣΚΕΝΔΕΡΕΙΟΥ ΙΔΡΥΜΑΤΟΣ" </t>
  </si>
  <si>
    <t>ΕΞΟΔΑ ΣΥΝΔΡΟΜΗΣ "ΝΟΜΟΣ"</t>
  </si>
  <si>
    <t>ΜΕΡΙΚΟ ΣΥΝΟΛΟ ΔΑΠΑΝΩΝ</t>
  </si>
  <si>
    <t>ΑΠΟΖΗΜEIΩΣΕΙΣ. ΝΟΜΙΚΩΝ ΥΠΗΡΕΣΙΩΝ</t>
  </si>
  <si>
    <t>ΕΞΟΔΑ ΤΡΑΠΕΖΩΝ</t>
  </si>
  <si>
    <t>ΣΥΜΟΡΦΩΣΗ ΣΤΟΝ ΚΑΝΟΝ.ΠΡΟΣΤ. ΠΡΟΣΩΠ. ΔΕΔΟΜΕΝΩΝ</t>
  </si>
  <si>
    <t xml:space="preserve">        ΓΕΝΙΚΟ ΣΥΝΟΛΟ ΔΑΠΑΝΩΝ</t>
  </si>
  <si>
    <t xml:space="preserve">ΦΟΡΟΙ ΠΡΟΗΓΟΥΜΕΝΩΝ ΕΤΩΝ ( ΕΝΦΙΑ ) </t>
  </si>
  <si>
    <t>ΕΤΟΣ 2023</t>
  </si>
  <si>
    <t>ΕΤΟΣ 2022</t>
  </si>
  <si>
    <t>ΚΟΠΗΚΑΝ ΤΙΜΟΛΟΓΙΑ ΓΙΑ ΠΡΟΗΓΟΥΜΕΝΑ ΕΤΗ</t>
  </si>
  <si>
    <t>ΠΡΟΫΠΟΛΟΓΙΣΜΟΣ ΔΑΠΑΝΩΝ ΧΡΗΣΕΩΣ     01/01/2023   -   31/12/2023  ( ΣΧΕΔΙΟ )</t>
  </si>
  <si>
    <t xml:space="preserve">ENOIKIA </t>
  </si>
  <si>
    <t>ΓΕΝΙΚΑ  ΕΞΟΔΑ- ΚΟΙΝΟΧΡΗΣΤΑ</t>
  </si>
  <si>
    <t>ΤΑΜΕΙΟ ΑΛΛΗΛΟΒΟΗΘΕΙΑΣ ΔΙΚΗΓΟΡΩΝ</t>
  </si>
  <si>
    <t>ΙΑΤΡΕΙΟ</t>
  </si>
  <si>
    <t>ΑΠΟΖΗΜΙΩΣΕΙΣ ΑΣΚΟΥΜΕΝΩΝ</t>
  </si>
  <si>
    <t>ΕΝΕΡΓΕΙΑ</t>
  </si>
  <si>
    <t>ΑΜΟΙΒΕΣ ΤΡΙΤΩΝ-ΛΟΓΙΣΤΙΚΗ ΠΑΡΑΚΟΛΟΥΘΗΣΗ</t>
  </si>
  <si>
    <t>ΚΩΔΙΚΕΣ ΕΓΓΡΑΦΗΣ ΔΙΚΗΓΟΡΩΝ</t>
  </si>
  <si>
    <t>ΕΝΟΙΚΙΟ ΠΑΡΚΙΝΓΚ ΚΑΙ ΕΞΟΔΑ ΠΑΡΚΙΝΓΚ</t>
  </si>
  <si>
    <t>ΥΠΕΡΩΡΙΕΣ ΥΠΑΛΛΗΛΩΝ</t>
  </si>
  <si>
    <t>ΥΠΟΤΡΟΦΙΕΣ ΚΔΕΟΔ</t>
  </si>
  <si>
    <t>ΔΙΑΝΕΜΗΤΙΚΟΣ ΛΟΓΑΡΙΑΣΜΟΣ ΝΕΩΝ ΔΙΚΗΓΟΡΩΝ</t>
  </si>
  <si>
    <t>ΚΡΑΤΗΣΗ ΤΟΥ ΑΡΘΡΟΥ 29 Ν. 4596/2019</t>
  </si>
  <si>
    <t>ΠΑΛΙΕΣ ΟΦΕΙΛΕΣ ΟΛΟΜΕΛΕΙΑ</t>
  </si>
  <si>
    <t>ΠΑΛΙΕΣ ΟΦΕΙΛΕΣ ΓΝΩΜΩΝ</t>
  </si>
  <si>
    <t>ΕΣΟΔΟ ΥΠΕΡ ΤΡΙΤΩΝ ΠΟΥ ΔΙΑΤΙΘΕΤΑΙ ΑΥΤΟΥΣΙΟ</t>
  </si>
  <si>
    <t>ΘΑ ΠΡΕΠΕΙ ΝΑ ΓΙΝΕΙ ΣΥΝΟΛΙΚΗ ΑΠΟΚΑΤΑΣΤΑΣΗ ΤΟΥ ΚΤΙΡΙΟΥ</t>
  </si>
  <si>
    <t>ΣΥΝΥΠΟΛΟΓΙΖΕΤΑΙ Η ΚΑΘΑΡΙΟΤΗΤΑ ΟΛΩΝ ΤΩΝ ΚΤΙΡΙΩΝ</t>
  </si>
  <si>
    <t>ΕΚΛΟΓΙΚΕΣ ΑΝΑΜΕΤΡΗΣΕΙΣ ΘΑ ΑΥΞΗΣΟΥΝ ΤΟ ΚΟΣΤΟΣ ΥΠΕΡΩΡΙΩΝ</t>
  </si>
  <si>
    <t>ΕΠΙΔΟΜΑ ΜΗΤΡΟΤΗΤΑΣ ΕΚΤΑΚΤΕΣ ΕΝΙΣΧΥΣΕΙΣ</t>
  </si>
  <si>
    <t>ΑΠΟΛΟΓΙΣΜΟΣ 2022</t>
  </si>
  <si>
    <t>ΑΓΟΡΕΣ ΒΙΒΛΙΩΝ-ΒΙΒΛΙΟΔΕΣΙΕΣ</t>
  </si>
  <si>
    <t xml:space="preserve">ΕΞΟΔΟ ΓΙΑ ΠΟΡΤΑΛ ΟΛΟΜΕΛΕΙΑΣ ΑΠΟ ΕΙΔΙΚΗ ΚΡΑΤΗΣΗ ΓΡΑΜΜΑΤΙΩΝ </t>
  </si>
  <si>
    <t>Προστίθεται κόστος 53.000 ευρώ για την τράπεζα Ισοκράτης ΤΟΥ ΔΣΑ</t>
  </si>
  <si>
    <t>ΕΞΟΔΑ ΗΜΕΡΟΛΟΓΙΟΥ- ΚΑΤΑΛΟΓΩΝ ΔΙΚΗΓΟΡΩΝ</t>
  </si>
  <si>
    <t>ΘΑ ΑΥΞΗΘΕΙ ΛΟΓΩ ΤΗΣ ΑΥΞΗΣΗΣ ΕΙΣΠΡΑΧΘΕΝΤΩΝ ΜΙΣΘΩΜΑΤΩΝ</t>
  </si>
  <si>
    <t>ΔΕΝ ΕΧΟΥΝ ΥΠΟΛΟΓΙΣΤΕΙ ΤΑ ΠΟΣΑ όπως ΚΑΙ ΤΑ ΕΣΟΔΑ ΑΠΌ ΤΟΚΟΥΣ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</si>
</sst>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3" tint="-0.249977111117893"/>
      <name val="Arial Greek"/>
      <charset val="161"/>
    </font>
    <font>
      <b/>
      <u/>
      <sz val="14"/>
      <color theme="3" tint="-0.249977111117893"/>
      <name val="Arial Black"/>
      <family val="2"/>
    </font>
    <font>
      <sz val="14"/>
      <color theme="3" tint="-0.249977111117893"/>
      <name val="Arial Black"/>
      <family val="2"/>
    </font>
    <font>
      <b/>
      <u/>
      <sz val="14"/>
      <color theme="3" tint="-0.249977111117893"/>
      <name val="Arial Greek"/>
      <family val="2"/>
      <charset val="161"/>
    </font>
    <font>
      <b/>
      <sz val="10"/>
      <name val="Arial Greek"/>
      <family val="2"/>
      <charset val="161"/>
    </font>
    <font>
      <b/>
      <sz val="11"/>
      <color theme="3" tint="-0.249977111117893"/>
      <name val="Arial Greek"/>
      <family val="2"/>
      <charset val="161"/>
    </font>
    <font>
      <sz val="10"/>
      <color theme="3" tint="-0.249977111117893"/>
      <name val="Arial Greek"/>
      <family val="2"/>
      <charset val="161"/>
    </font>
    <font>
      <b/>
      <sz val="9"/>
      <color theme="3" tint="-0.249977111117893"/>
      <name val="Arial Greek"/>
      <family val="2"/>
      <charset val="161"/>
    </font>
    <font>
      <b/>
      <sz val="10"/>
      <color theme="3" tint="-0.249977111117893"/>
      <name val="Arial Greek"/>
      <family val="2"/>
      <charset val="161"/>
    </font>
    <font>
      <b/>
      <i/>
      <u/>
      <sz val="12"/>
      <color theme="3" tint="-0.249977111117893"/>
      <name val="Arial Greek"/>
      <family val="2"/>
      <charset val="161"/>
    </font>
    <font>
      <b/>
      <sz val="12"/>
      <color theme="3" tint="-0.249977111117893"/>
      <name val="Arial Greek"/>
      <family val="2"/>
      <charset val="161"/>
    </font>
    <font>
      <b/>
      <i/>
      <sz val="14"/>
      <color theme="3" tint="-0.249977111117893"/>
      <name val="Arial Greek"/>
      <charset val="161"/>
    </font>
    <font>
      <b/>
      <i/>
      <u/>
      <sz val="12"/>
      <color theme="3" tint="-0.249977111117893"/>
      <name val="Arial Greek"/>
      <charset val="161"/>
    </font>
    <font>
      <b/>
      <sz val="11"/>
      <color theme="3" tint="-0.249977111117893"/>
      <name val="Arial Greek"/>
      <charset val="161"/>
    </font>
    <font>
      <b/>
      <sz val="10"/>
      <color theme="3" tint="-0.249977111117893"/>
      <name val="Arial Greek"/>
      <charset val="161"/>
    </font>
    <font>
      <b/>
      <sz val="12"/>
      <color theme="3" tint="-0.249977111117893"/>
      <name val="Arial Greek"/>
      <charset val="161"/>
    </font>
    <font>
      <b/>
      <sz val="8"/>
      <color theme="3" tint="-0.249977111117893"/>
      <name val="Arial Greek"/>
      <charset val="161"/>
    </font>
    <font>
      <b/>
      <i/>
      <sz val="12"/>
      <color indexed="18"/>
      <name val="Arial Greek"/>
      <charset val="161"/>
    </font>
    <font>
      <b/>
      <sz val="11"/>
      <name val="Arial Greek"/>
      <family val="2"/>
      <charset val="161"/>
    </font>
    <font>
      <b/>
      <sz val="11"/>
      <color theme="3" tint="-0.499984740745262"/>
      <name val="Arial Greek"/>
      <charset val="161"/>
    </font>
    <font>
      <b/>
      <sz val="14"/>
      <color theme="3" tint="-0.249977111117893"/>
      <name val="Arial Greek"/>
      <charset val="161"/>
    </font>
    <font>
      <b/>
      <i/>
      <sz val="14"/>
      <name val="Arial Greek"/>
      <charset val="161"/>
    </font>
    <font>
      <b/>
      <sz val="14"/>
      <color theme="3" tint="-0.249977111117893"/>
      <name val="Arial Greek"/>
      <family val="2"/>
      <charset val="161"/>
    </font>
    <font>
      <sz val="10"/>
      <color indexed="12"/>
      <name val="Arial Greek"/>
      <family val="2"/>
      <charset val="161"/>
    </font>
    <font>
      <b/>
      <sz val="11"/>
      <name val="Arial Greek"/>
      <charset val="161"/>
    </font>
    <font>
      <b/>
      <sz val="12"/>
      <color indexed="12"/>
      <name val="Arial Greek"/>
      <charset val="161"/>
    </font>
    <font>
      <b/>
      <sz val="11"/>
      <color indexed="12"/>
      <name val="Arial Greek"/>
      <family val="2"/>
      <charset val="161"/>
    </font>
    <font>
      <b/>
      <sz val="14"/>
      <name val="Arial Greek"/>
      <charset val="161"/>
    </font>
    <font>
      <b/>
      <u/>
      <sz val="12"/>
      <color theme="3" tint="-0.249977111117893"/>
      <name val="Arial Greek"/>
      <family val="2"/>
      <charset val="161"/>
    </font>
    <font>
      <b/>
      <sz val="10"/>
      <color theme="3" tint="-0.499984740745262"/>
      <name val="Arial Greek"/>
      <charset val="161"/>
    </font>
    <font>
      <b/>
      <sz val="11"/>
      <color rgb="FF002060"/>
      <name val="Calibri"/>
      <family val="2"/>
      <scheme val="minor"/>
    </font>
    <font>
      <b/>
      <sz val="10"/>
      <color rgb="FF002060"/>
      <name val="Arial Greek"/>
      <charset val="161"/>
    </font>
    <font>
      <b/>
      <sz val="10"/>
      <color rgb="FF00206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3" tint="-0.499984740745262"/>
      <name val="Arial Greek"/>
      <charset val="161"/>
    </font>
    <font>
      <b/>
      <sz val="12"/>
      <color theme="3" tint="-0.499984740745262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2" borderId="0" xfId="0" applyFont="1" applyFill="1"/>
    <xf numFmtId="0" fontId="2" fillId="0" borderId="0" xfId="0" applyFont="1"/>
    <xf numFmtId="0" fontId="7" fillId="0" borderId="7" xfId="0" applyFont="1" applyBorder="1" applyAlignment="1">
      <alignment horizontal="center" vertical="center"/>
    </xf>
    <xf numFmtId="0" fontId="8" fillId="3" borderId="7" xfId="0" applyFont="1" applyFill="1" applyBorder="1"/>
    <xf numFmtId="2" fontId="7" fillId="0" borderId="7" xfId="0" applyNumberFormat="1" applyFont="1" applyBorder="1"/>
    <xf numFmtId="0" fontId="2" fillId="0" borderId="7" xfId="0" applyFont="1" applyBorder="1"/>
    <xf numFmtId="2" fontId="15" fillId="0" borderId="7" xfId="0" applyNumberFormat="1" applyFont="1" applyBorder="1"/>
    <xf numFmtId="2" fontId="2" fillId="0" borderId="7" xfId="0" applyNumberFormat="1" applyFont="1" applyBorder="1"/>
    <xf numFmtId="0" fontId="2" fillId="4" borderId="8" xfId="0" applyFont="1" applyFill="1" applyBorder="1"/>
    <xf numFmtId="0" fontId="2" fillId="4" borderId="10" xfId="0" applyFont="1" applyFill="1" applyBorder="1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center"/>
    </xf>
    <xf numFmtId="0" fontId="2" fillId="0" borderId="7" xfId="0" applyFont="1" applyBorder="1" applyAlignment="1">
      <alignment vertical="center"/>
    </xf>
    <xf numFmtId="2" fontId="7" fillId="0" borderId="7" xfId="0" applyNumberFormat="1" applyFont="1" applyBorder="1" applyAlignment="1">
      <alignment vertical="center"/>
    </xf>
    <xf numFmtId="0" fontId="2" fillId="0" borderId="12" xfId="0" applyFont="1" applyBorder="1"/>
    <xf numFmtId="2" fontId="2" fillId="0" borderId="0" xfId="0" applyNumberFormat="1" applyFont="1"/>
    <xf numFmtId="0" fontId="2" fillId="3" borderId="7" xfId="0" applyFont="1" applyFill="1" applyBorder="1"/>
    <xf numFmtId="2" fontId="15" fillId="3" borderId="7" xfId="0" applyNumberFormat="1" applyFont="1" applyFill="1" applyBorder="1"/>
    <xf numFmtId="2" fontId="7" fillId="3" borderId="7" xfId="0" applyNumberFormat="1" applyFont="1" applyFill="1" applyBorder="1"/>
    <xf numFmtId="2" fontId="2" fillId="3" borderId="7" xfId="0" applyNumberFormat="1" applyFont="1" applyFill="1" applyBorder="1"/>
    <xf numFmtId="0" fontId="0" fillId="1" borderId="7" xfId="0" applyFill="1" applyBorder="1"/>
    <xf numFmtId="0" fontId="0" fillId="1" borderId="9" xfId="0" applyFill="1" applyBorder="1"/>
    <xf numFmtId="0" fontId="6" fillId="1" borderId="9" xfId="0" applyFont="1" applyFill="1" applyBorder="1" applyAlignment="1">
      <alignment horizontal="center"/>
    </xf>
    <xf numFmtId="0" fontId="0" fillId="1" borderId="10" xfId="0" applyFill="1" applyBorder="1"/>
    <xf numFmtId="2" fontId="21" fillId="0" borderId="7" xfId="0" applyNumberFormat="1" applyFont="1" applyBorder="1"/>
    <xf numFmtId="0" fontId="0" fillId="2" borderId="0" xfId="0" applyFill="1"/>
    <xf numFmtId="0" fontId="0" fillId="5" borderId="0" xfId="0" applyFill="1"/>
    <xf numFmtId="0" fontId="7" fillId="3" borderId="7" xfId="0" applyFont="1" applyFill="1" applyBorder="1" applyAlignment="1">
      <alignment horizontal="center"/>
    </xf>
    <xf numFmtId="2" fontId="20" fillId="0" borderId="7" xfId="0" applyNumberFormat="1" applyFont="1" applyBorder="1"/>
    <xf numFmtId="0" fontId="0" fillId="0" borderId="7" xfId="0" applyBorder="1"/>
    <xf numFmtId="2" fontId="21" fillId="3" borderId="7" xfId="0" applyNumberFormat="1" applyFont="1" applyFill="1" applyBorder="1"/>
    <xf numFmtId="2" fontId="20" fillId="3" borderId="7" xfId="0" applyNumberFormat="1" applyFont="1" applyFill="1" applyBorder="1"/>
    <xf numFmtId="0" fontId="26" fillId="0" borderId="7" xfId="0" applyFont="1" applyBorder="1"/>
    <xf numFmtId="0" fontId="17" fillId="6" borderId="7" xfId="0" applyFont="1" applyFill="1" applyBorder="1"/>
    <xf numFmtId="2" fontId="17" fillId="6" borderId="7" xfId="0" applyNumberFormat="1" applyFont="1" applyFill="1" applyBorder="1"/>
    <xf numFmtId="0" fontId="27" fillId="6" borderId="7" xfId="0" applyFont="1" applyFill="1" applyBorder="1"/>
    <xf numFmtId="2" fontId="27" fillId="6" borderId="7" xfId="0" applyNumberFormat="1" applyFont="1" applyFill="1" applyBorder="1"/>
    <xf numFmtId="2" fontId="28" fillId="0" borderId="7" xfId="0" applyNumberFormat="1" applyFont="1" applyBorder="1"/>
    <xf numFmtId="2" fontId="0" fillId="0" borderId="7" xfId="0" applyNumberFormat="1" applyBorder="1"/>
    <xf numFmtId="0" fontId="29" fillId="0" borderId="7" xfId="0" applyFont="1" applyBorder="1" applyAlignment="1">
      <alignment horizontal="center"/>
    </xf>
    <xf numFmtId="2" fontId="27" fillId="0" borderId="7" xfId="0" applyNumberFormat="1" applyFont="1" applyBorder="1" applyAlignment="1">
      <alignment horizontal="center"/>
    </xf>
    <xf numFmtId="0" fontId="2" fillId="4" borderId="7" xfId="0" applyFont="1" applyFill="1" applyBorder="1"/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2" fontId="16" fillId="0" borderId="7" xfId="0" applyNumberFormat="1" applyFont="1" applyBorder="1" applyAlignment="1">
      <alignment wrapText="1"/>
    </xf>
    <xf numFmtId="2" fontId="16" fillId="0" borderId="7" xfId="0" applyNumberFormat="1" applyFont="1" applyBorder="1"/>
    <xf numFmtId="2" fontId="10" fillId="0" borderId="7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top"/>
    </xf>
    <xf numFmtId="2" fontId="16" fillId="3" borderId="7" xfId="0" applyNumberFormat="1" applyFont="1" applyFill="1" applyBorder="1"/>
    <xf numFmtId="2" fontId="31" fillId="0" borderId="7" xfId="0" applyNumberFormat="1" applyFont="1" applyBorder="1"/>
    <xf numFmtId="2" fontId="32" fillId="0" borderId="7" xfId="0" applyNumberFormat="1" applyFont="1" applyBorder="1"/>
    <xf numFmtId="2" fontId="33" fillId="0" borderId="7" xfId="0" applyNumberFormat="1" applyFont="1" applyBorder="1"/>
    <xf numFmtId="2" fontId="33" fillId="3" borderId="7" xfId="0" applyNumberFormat="1" applyFont="1" applyFill="1" applyBorder="1"/>
    <xf numFmtId="2" fontId="34" fillId="0" borderId="7" xfId="0" applyNumberFormat="1" applyFont="1" applyBorder="1"/>
    <xf numFmtId="2" fontId="2" fillId="4" borderId="7" xfId="0" applyNumberFormat="1" applyFont="1" applyFill="1" applyBorder="1"/>
    <xf numFmtId="2" fontId="0" fillId="0" borderId="0" xfId="0" applyNumberFormat="1"/>
    <xf numFmtId="2" fontId="16" fillId="0" borderId="7" xfId="0" applyNumberFormat="1" applyFont="1" applyBorder="1" applyAlignment="1">
      <alignment horizontal="right"/>
    </xf>
    <xf numFmtId="2" fontId="15" fillId="0" borderId="11" xfId="0" applyNumberFormat="1" applyFont="1" applyBorder="1"/>
    <xf numFmtId="2" fontId="16" fillId="0" borderId="11" xfId="0" applyNumberFormat="1" applyFont="1" applyBorder="1" applyAlignment="1">
      <alignment horizontal="right"/>
    </xf>
    <xf numFmtId="2" fontId="15" fillId="0" borderId="12" xfId="0" applyNumberFormat="1" applyFont="1" applyBorder="1"/>
    <xf numFmtId="2" fontId="21" fillId="0" borderId="11" xfId="0" applyNumberFormat="1" applyFont="1" applyBorder="1"/>
    <xf numFmtId="2" fontId="21" fillId="0" borderId="12" xfId="0" applyNumberFormat="1" applyFont="1" applyBorder="1"/>
    <xf numFmtId="2" fontId="36" fillId="0" borderId="7" xfId="0" applyNumberFormat="1" applyFont="1" applyBorder="1" applyAlignment="1">
      <alignment horizontal="right"/>
    </xf>
    <xf numFmtId="2" fontId="33" fillId="0" borderId="7" xfId="0" applyNumberFormat="1" applyFont="1" applyBorder="1" applyAlignment="1">
      <alignment horizontal="right"/>
    </xf>
    <xf numFmtId="2" fontId="15" fillId="0" borderId="7" xfId="0" applyNumberFormat="1" applyFont="1" applyBorder="1" applyAlignment="1">
      <alignment horizontal="right" vertical="center"/>
    </xf>
    <xf numFmtId="0" fontId="9" fillId="7" borderId="7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right" vertical="center"/>
    </xf>
    <xf numFmtId="2" fontId="12" fillId="7" borderId="7" xfId="0" applyNumberFormat="1" applyFont="1" applyFill="1" applyBorder="1" applyAlignment="1">
      <alignment horizontal="center" vertical="center"/>
    </xf>
    <xf numFmtId="10" fontId="12" fillId="7" borderId="7" xfId="1" applyNumberFormat="1" applyFont="1" applyFill="1" applyBorder="1" applyAlignment="1">
      <alignment horizontal="center" vertical="center"/>
    </xf>
    <xf numFmtId="2" fontId="17" fillId="7" borderId="7" xfId="0" applyNumberFormat="1" applyFont="1" applyFill="1" applyBorder="1" applyAlignment="1">
      <alignment horizontal="right" vertical="center"/>
    </xf>
    <xf numFmtId="2" fontId="17" fillId="7" borderId="7" xfId="0" applyNumberFormat="1" applyFont="1" applyFill="1" applyBorder="1" applyAlignment="1">
      <alignment horizontal="center" vertical="center"/>
    </xf>
    <xf numFmtId="10" fontId="17" fillId="7" borderId="7" xfId="1" applyNumberFormat="1" applyFont="1" applyFill="1" applyBorder="1" applyAlignment="1">
      <alignment horizontal="left" vertical="center"/>
    </xf>
    <xf numFmtId="0" fontId="14" fillId="7" borderId="7" xfId="0" applyFont="1" applyFill="1" applyBorder="1"/>
    <xf numFmtId="0" fontId="2" fillId="7" borderId="7" xfId="0" applyFont="1" applyFill="1" applyBorder="1"/>
    <xf numFmtId="10" fontId="17" fillId="7" borderId="7" xfId="1" applyNumberFormat="1" applyFont="1" applyFill="1" applyBorder="1" applyAlignment="1">
      <alignment horizontal="center" vertical="center"/>
    </xf>
    <xf numFmtId="0" fontId="11" fillId="7" borderId="7" xfId="0" applyFont="1" applyFill="1" applyBorder="1"/>
    <xf numFmtId="2" fontId="2" fillId="7" borderId="7" xfId="0" applyNumberFormat="1" applyFont="1" applyFill="1" applyBorder="1"/>
    <xf numFmtId="0" fontId="9" fillId="7" borderId="7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0" fontId="24" fillId="7" borderId="7" xfId="0" applyFont="1" applyFill="1" applyBorder="1" applyAlignment="1">
      <alignment horizontal="center" vertical="center"/>
    </xf>
    <xf numFmtId="0" fontId="25" fillId="7" borderId="7" xfId="0" applyFont="1" applyFill="1" applyBorder="1"/>
    <xf numFmtId="2" fontId="30" fillId="7" borderId="7" xfId="0" applyNumberFormat="1" applyFont="1" applyFill="1" applyBorder="1" applyAlignment="1">
      <alignment horizontal="center" vertical="center"/>
    </xf>
    <xf numFmtId="2" fontId="12" fillId="7" borderId="7" xfId="1" applyNumberFormat="1" applyFont="1" applyFill="1" applyBorder="1" applyAlignment="1">
      <alignment horizontal="center" vertical="center"/>
    </xf>
    <xf numFmtId="0" fontId="15" fillId="0" borderId="7" xfId="0" applyFont="1" applyBorder="1"/>
    <xf numFmtId="2" fontId="26" fillId="0" borderId="7" xfId="0" applyNumberFormat="1" applyFont="1" applyBorder="1"/>
    <xf numFmtId="2" fontId="37" fillId="0" borderId="7" xfId="0" applyNumberFormat="1" applyFont="1" applyBorder="1"/>
    <xf numFmtId="2" fontId="2" fillId="2" borderId="0" xfId="0" applyNumberFormat="1" applyFont="1" applyFill="1"/>
    <xf numFmtId="0" fontId="16" fillId="2" borderId="0" xfId="0" applyFont="1" applyFill="1"/>
    <xf numFmtId="2" fontId="16" fillId="0" borderId="7" xfId="0" applyNumberFormat="1" applyFont="1" applyBorder="1" applyAlignment="1">
      <alignment horizontal="left"/>
    </xf>
    <xf numFmtId="0" fontId="0" fillId="0" borderId="8" xfId="0" applyBorder="1"/>
    <xf numFmtId="0" fontId="0" fillId="0" borderId="10" xfId="0" applyBorder="1"/>
    <xf numFmtId="0" fontId="24" fillId="7" borderId="8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center" vertical="center"/>
    </xf>
    <xf numFmtId="0" fontId="24" fillId="7" borderId="10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7" fillId="6" borderId="8" xfId="0" applyFont="1" applyFill="1" applyBorder="1"/>
    <xf numFmtId="0" fontId="27" fillId="6" borderId="10" xfId="0" applyFont="1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7" fillId="7" borderId="8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0" fontId="0" fillId="6" borderId="9" xfId="0" applyFill="1" applyBorder="1"/>
    <xf numFmtId="0" fontId="23" fillId="7" borderId="8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20" fillId="6" borderId="9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4" fillId="7" borderId="8" xfId="0" applyFont="1" applyFill="1" applyBorder="1"/>
    <xf numFmtId="0" fontId="14" fillId="7" borderId="9" xfId="0" applyFont="1" applyFill="1" applyBorder="1"/>
    <xf numFmtId="0" fontId="14" fillId="7" borderId="10" xfId="0" applyFont="1" applyFill="1" applyBorder="1"/>
    <xf numFmtId="2" fontId="18" fillId="0" borderId="11" xfId="0" applyNumberFormat="1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 wrapText="1"/>
    </xf>
    <xf numFmtId="0" fontId="13" fillId="7" borderId="8" xfId="0" applyFont="1" applyFill="1" applyBorder="1" applyAlignment="1">
      <alignment horizontal="center"/>
    </xf>
    <xf numFmtId="0" fontId="13" fillId="7" borderId="10" xfId="0" applyFont="1" applyFill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2" fillId="7" borderId="8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2" fontId="0" fillId="4" borderId="8" xfId="0" applyNumberFormat="1" applyFill="1" applyBorder="1"/>
    <xf numFmtId="2" fontId="0" fillId="4" borderId="9" xfId="0" applyNumberFormat="1" applyFill="1" applyBorder="1"/>
    <xf numFmtId="2" fontId="0" fillId="4" borderId="10" xfId="0" applyNumberFormat="1" applyFill="1" applyBorder="1"/>
    <xf numFmtId="0" fontId="7" fillId="7" borderId="8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2" fillId="3" borderId="9" xfId="0" applyFont="1" applyFill="1" applyBorder="1"/>
    <xf numFmtId="0" fontId="17" fillId="7" borderId="8" xfId="0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2" fillId="0" borderId="9" xfId="0" applyFont="1" applyBorder="1"/>
    <xf numFmtId="0" fontId="7" fillId="3" borderId="9" xfId="0" applyFont="1" applyFill="1" applyBorder="1" applyAlignment="1">
      <alignment horizontal="center"/>
    </xf>
    <xf numFmtId="0" fontId="11" fillId="7" borderId="8" xfId="0" applyFont="1" applyFill="1" applyBorder="1"/>
    <xf numFmtId="0" fontId="11" fillId="7" borderId="9" xfId="0" applyFont="1" applyFill="1" applyBorder="1"/>
    <xf numFmtId="0" fontId="11" fillId="7" borderId="10" xfId="0" applyFont="1" applyFill="1" applyBorder="1"/>
    <xf numFmtId="0" fontId="2" fillId="0" borderId="8" xfId="0" applyFont="1" applyBorder="1"/>
    <xf numFmtId="0" fontId="2" fillId="0" borderId="10" xfId="0" applyFont="1" applyBorder="1"/>
    <xf numFmtId="2" fontId="2" fillId="4" borderId="8" xfId="0" applyNumberFormat="1" applyFont="1" applyFill="1" applyBorder="1"/>
    <xf numFmtId="2" fontId="2" fillId="4" borderId="9" xfId="0" applyNumberFormat="1" applyFont="1" applyFill="1" applyBorder="1"/>
    <xf numFmtId="2" fontId="2" fillId="4" borderId="10" xfId="0" applyNumberFormat="1" applyFont="1" applyFill="1" applyBorder="1"/>
    <xf numFmtId="0" fontId="10" fillId="4" borderId="8" xfId="0" applyFont="1" applyFill="1" applyBorder="1"/>
    <xf numFmtId="0" fontId="10" fillId="4" borderId="9" xfId="0" applyFont="1" applyFill="1" applyBorder="1"/>
    <xf numFmtId="0" fontId="10" fillId="4" borderId="10" xfId="0" applyFont="1" applyFill="1" applyBorder="1"/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2" fontId="7" fillId="0" borderId="11" xfId="0" applyNumberFormat="1" applyFont="1" applyBorder="1" applyAlignment="1">
      <alignment horizontal="right" vertical="center"/>
    </xf>
    <xf numFmtId="2" fontId="7" fillId="0" borderId="12" xfId="0" applyNumberFormat="1" applyFont="1" applyBorder="1" applyAlignment="1">
      <alignment horizontal="right" vertical="center"/>
    </xf>
    <xf numFmtId="0" fontId="12" fillId="3" borderId="9" xfId="0" applyFont="1" applyFill="1" applyBorder="1" applyAlignment="1">
      <alignment horizontal="left"/>
    </xf>
    <xf numFmtId="0" fontId="3" fillId="7" borderId="8" xfId="0" applyFont="1" applyFill="1" applyBorder="1"/>
    <xf numFmtId="0" fontId="3" fillId="7" borderId="9" xfId="0" applyFont="1" applyFill="1" applyBorder="1"/>
    <xf numFmtId="0" fontId="3" fillId="7" borderId="10" xfId="0" applyFont="1" applyFill="1" applyBorder="1"/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/>
    </xf>
    <xf numFmtId="2" fontId="7" fillId="0" borderId="11" xfId="0" applyNumberFormat="1" applyFont="1" applyBorder="1" applyAlignment="1">
      <alignment vertical="center"/>
    </xf>
    <xf numFmtId="2" fontId="7" fillId="0" borderId="12" xfId="0" applyNumberFormat="1" applyFont="1" applyBorder="1" applyAlignment="1">
      <alignment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6"/>
  <sheetViews>
    <sheetView tabSelected="1" topLeftCell="A57" workbookViewId="0">
      <selection activeCell="G65" sqref="G65:G66"/>
    </sheetView>
  </sheetViews>
  <sheetFormatPr defaultRowHeight="14.4" x14ac:dyDescent="0.3"/>
  <cols>
    <col min="1" max="1" width="5.44140625" customWidth="1"/>
    <col min="2" max="2" width="8.88671875" hidden="1" customWidth="1"/>
    <col min="3" max="3" width="53.88671875" customWidth="1"/>
    <col min="4" max="4" width="14.5546875" customWidth="1"/>
    <col min="5" max="5" width="14.44140625" customWidth="1"/>
    <col min="6" max="6" width="19.5546875" customWidth="1"/>
    <col min="7" max="7" width="63.6640625" customWidth="1"/>
    <col min="8" max="8" width="5.109375" customWidth="1"/>
    <col min="9" max="9" width="13.44140625" customWidth="1"/>
  </cols>
  <sheetData>
    <row r="1" spans="1:7" hidden="1" x14ac:dyDescent="0.3">
      <c r="A1" s="1"/>
      <c r="B1" s="1"/>
      <c r="C1" s="1"/>
      <c r="D1" s="1"/>
      <c r="E1" s="1"/>
      <c r="F1" s="1"/>
      <c r="G1" s="1"/>
    </row>
    <row r="2" spans="1:7" ht="21" x14ac:dyDescent="0.5">
      <c r="A2" s="160" t="s">
        <v>7</v>
      </c>
      <c r="B2" s="161"/>
      <c r="C2" s="161"/>
      <c r="D2" s="161"/>
      <c r="E2" s="161"/>
      <c r="F2" s="161"/>
      <c r="G2" s="162"/>
    </row>
    <row r="3" spans="1:7" ht="21" x14ac:dyDescent="0.5">
      <c r="A3" s="11"/>
      <c r="B3" s="12"/>
      <c r="C3" s="12"/>
      <c r="D3" s="12"/>
      <c r="E3" s="12"/>
      <c r="F3" s="12"/>
      <c r="G3" s="12"/>
    </row>
    <row r="4" spans="1:7" ht="14.4" customHeight="1" x14ac:dyDescent="0.3">
      <c r="A4" s="163" t="s">
        <v>75</v>
      </c>
      <c r="B4" s="164"/>
      <c r="C4" s="164"/>
      <c r="D4" s="164"/>
      <c r="E4" s="164"/>
      <c r="F4" s="164"/>
      <c r="G4" s="165"/>
    </row>
    <row r="5" spans="1:7" ht="44.4" customHeight="1" x14ac:dyDescent="0.3">
      <c r="A5" s="166"/>
      <c r="B5" s="167"/>
      <c r="C5" s="167"/>
      <c r="D5" s="167"/>
      <c r="E5" s="167"/>
      <c r="F5" s="167"/>
      <c r="G5" s="168"/>
    </row>
    <row r="6" spans="1:7" x14ac:dyDescent="0.3">
      <c r="A6" s="169"/>
      <c r="B6" s="169"/>
      <c r="C6" s="169"/>
      <c r="D6" s="169"/>
      <c r="E6" s="169"/>
      <c r="F6" s="169"/>
      <c r="G6" s="169"/>
    </row>
    <row r="7" spans="1:7" x14ac:dyDescent="0.3">
      <c r="A7" s="131" t="s">
        <v>8</v>
      </c>
      <c r="B7" s="132"/>
      <c r="C7" s="133"/>
      <c r="D7" s="3" t="s">
        <v>72</v>
      </c>
      <c r="E7" s="3" t="s">
        <v>73</v>
      </c>
      <c r="F7" s="67" t="s">
        <v>96</v>
      </c>
      <c r="G7" s="68" t="s">
        <v>1</v>
      </c>
    </row>
    <row r="8" spans="1:7" x14ac:dyDescent="0.3">
      <c r="A8" s="13"/>
      <c r="B8" s="2"/>
      <c r="C8" s="2"/>
      <c r="D8" s="13"/>
      <c r="E8" s="13"/>
      <c r="F8" s="13"/>
      <c r="G8" s="13"/>
    </row>
    <row r="9" spans="1:7" ht="17.399999999999999" x14ac:dyDescent="0.3">
      <c r="A9" s="121" t="s">
        <v>2</v>
      </c>
      <c r="B9" s="122"/>
      <c r="C9" s="140" t="s">
        <v>9</v>
      </c>
      <c r="D9" s="141"/>
      <c r="E9" s="141"/>
      <c r="F9" s="141"/>
      <c r="G9" s="142"/>
    </row>
    <row r="10" spans="1:7" x14ac:dyDescent="0.3">
      <c r="A10" s="97">
        <v>1</v>
      </c>
      <c r="B10" s="98"/>
      <c r="C10" s="14" t="s">
        <v>10</v>
      </c>
      <c r="D10" s="15">
        <v>80000</v>
      </c>
      <c r="E10" s="15">
        <v>80000</v>
      </c>
      <c r="F10" s="5">
        <v>95871.96</v>
      </c>
      <c r="G10" s="46" t="s">
        <v>74</v>
      </c>
    </row>
    <row r="11" spans="1:7" x14ac:dyDescent="0.3">
      <c r="A11" s="123">
        <v>2</v>
      </c>
      <c r="B11" s="124"/>
      <c r="C11" s="6" t="s">
        <v>11</v>
      </c>
      <c r="D11" s="5">
        <v>30000</v>
      </c>
      <c r="E11" s="5">
        <v>35000</v>
      </c>
      <c r="F11" s="5">
        <v>29971.45</v>
      </c>
      <c r="G11" s="47"/>
    </row>
    <row r="12" spans="1:7" x14ac:dyDescent="0.3">
      <c r="A12" s="123">
        <v>3</v>
      </c>
      <c r="B12" s="124"/>
      <c r="C12" s="6" t="s">
        <v>12</v>
      </c>
      <c r="D12" s="5">
        <v>12000</v>
      </c>
      <c r="E12" s="5">
        <v>12000</v>
      </c>
      <c r="F12" s="5">
        <v>9799.24</v>
      </c>
      <c r="G12" s="58"/>
    </row>
    <row r="13" spans="1:7" x14ac:dyDescent="0.3">
      <c r="A13" s="123">
        <v>4</v>
      </c>
      <c r="B13" s="124"/>
      <c r="C13" s="6" t="s">
        <v>13</v>
      </c>
      <c r="D13" s="5">
        <v>0</v>
      </c>
      <c r="E13" s="5">
        <v>0</v>
      </c>
      <c r="F13" s="5">
        <v>0</v>
      </c>
      <c r="G13" s="47"/>
    </row>
    <row r="14" spans="1:7" x14ac:dyDescent="0.3">
      <c r="A14" s="151">
        <v>5</v>
      </c>
      <c r="B14" s="152"/>
      <c r="C14" s="155" t="s">
        <v>14</v>
      </c>
      <c r="D14" s="170">
        <v>0</v>
      </c>
      <c r="E14" s="170">
        <v>0</v>
      </c>
      <c r="F14" s="170">
        <v>0</v>
      </c>
      <c r="G14" s="172"/>
    </row>
    <row r="15" spans="1:7" ht="10.95" customHeight="1" x14ac:dyDescent="0.3">
      <c r="A15" s="153"/>
      <c r="B15" s="154"/>
      <c r="C15" s="156"/>
      <c r="D15" s="171"/>
      <c r="E15" s="171"/>
      <c r="F15" s="171"/>
      <c r="G15" s="173"/>
    </row>
    <row r="16" spans="1:7" x14ac:dyDescent="0.3">
      <c r="A16" s="123"/>
      <c r="B16" s="124"/>
      <c r="C16" s="6"/>
      <c r="D16" s="5"/>
      <c r="E16" s="5"/>
      <c r="F16" s="5"/>
      <c r="G16" s="8"/>
    </row>
    <row r="17" spans="1:7" x14ac:dyDescent="0.3">
      <c r="A17" s="123"/>
      <c r="B17" s="124"/>
      <c r="C17" s="6"/>
      <c r="D17" s="5"/>
      <c r="E17" s="5"/>
      <c r="F17" s="5"/>
      <c r="G17" s="8"/>
    </row>
    <row r="18" spans="1:7" x14ac:dyDescent="0.3">
      <c r="A18" s="123"/>
      <c r="B18" s="124"/>
      <c r="C18" s="6"/>
      <c r="D18" s="5"/>
      <c r="E18" s="5" t="s">
        <v>0</v>
      </c>
      <c r="F18" s="5"/>
      <c r="G18" s="8"/>
    </row>
    <row r="19" spans="1:7" ht="15.6" x14ac:dyDescent="0.3">
      <c r="A19" s="125" t="s">
        <v>15</v>
      </c>
      <c r="B19" s="126"/>
      <c r="C19" s="127"/>
      <c r="D19" s="69">
        <f>SUM(D10:D18)</f>
        <v>122000</v>
      </c>
      <c r="E19" s="69">
        <f>SUM(E10:E18)</f>
        <v>127000</v>
      </c>
      <c r="F19" s="69">
        <f>SUM(F10:F15)</f>
        <v>135642.65</v>
      </c>
      <c r="G19" s="71"/>
    </row>
    <row r="20" spans="1:7" ht="15.6" x14ac:dyDescent="0.3">
      <c r="A20" s="159"/>
      <c r="B20" s="159"/>
      <c r="C20" s="159"/>
      <c r="D20" s="159"/>
      <c r="E20" s="159"/>
      <c r="F20" s="159"/>
      <c r="G20" s="159"/>
    </row>
    <row r="21" spans="1:7" ht="17.399999999999999" x14ac:dyDescent="0.3">
      <c r="A21" s="121" t="s">
        <v>3</v>
      </c>
      <c r="B21" s="122"/>
      <c r="C21" s="140" t="s">
        <v>16</v>
      </c>
      <c r="D21" s="141"/>
      <c r="E21" s="141"/>
      <c r="F21" s="141"/>
      <c r="G21" s="142"/>
    </row>
    <row r="22" spans="1:7" x14ac:dyDescent="0.3">
      <c r="A22" s="123">
        <v>1</v>
      </c>
      <c r="B22" s="124"/>
      <c r="C22" s="16" t="s">
        <v>11</v>
      </c>
      <c r="D22" s="5">
        <v>17500</v>
      </c>
      <c r="E22" s="5">
        <v>6000</v>
      </c>
      <c r="F22" s="5">
        <v>17479.400000000001</v>
      </c>
      <c r="G22" s="47"/>
    </row>
    <row r="23" spans="1:7" x14ac:dyDescent="0.3">
      <c r="A23" s="123">
        <v>2</v>
      </c>
      <c r="B23" s="124"/>
      <c r="C23" s="6" t="s">
        <v>17</v>
      </c>
      <c r="D23" s="5">
        <v>0</v>
      </c>
      <c r="E23" s="5">
        <v>0</v>
      </c>
      <c r="F23" s="5">
        <v>0</v>
      </c>
      <c r="G23" s="47"/>
    </row>
    <row r="24" spans="1:7" x14ac:dyDescent="0.3">
      <c r="A24" s="151">
        <v>3</v>
      </c>
      <c r="B24" s="152"/>
      <c r="C24" s="155" t="s">
        <v>18</v>
      </c>
      <c r="D24" s="157">
        <v>0</v>
      </c>
      <c r="E24" s="157">
        <v>0</v>
      </c>
      <c r="F24" s="157">
        <v>0</v>
      </c>
      <c r="G24" s="6"/>
    </row>
    <row r="25" spans="1:7" x14ac:dyDescent="0.3">
      <c r="A25" s="153"/>
      <c r="B25" s="154"/>
      <c r="C25" s="156"/>
      <c r="D25" s="158"/>
      <c r="E25" s="158"/>
      <c r="F25" s="158"/>
      <c r="G25" s="6"/>
    </row>
    <row r="26" spans="1:7" x14ac:dyDescent="0.3">
      <c r="A26" s="123">
        <v>5</v>
      </c>
      <c r="B26" s="124"/>
      <c r="C26" s="6"/>
      <c r="D26" s="5"/>
      <c r="E26" s="5"/>
      <c r="F26" s="5"/>
      <c r="G26" s="8"/>
    </row>
    <row r="27" spans="1:7" x14ac:dyDescent="0.3">
      <c r="A27" s="143"/>
      <c r="B27" s="144"/>
      <c r="C27" s="6"/>
      <c r="D27" s="5"/>
      <c r="E27" s="5"/>
      <c r="F27" s="5"/>
      <c r="G27" s="6"/>
    </row>
    <row r="28" spans="1:7" ht="15.6" x14ac:dyDescent="0.3">
      <c r="A28" s="125" t="s">
        <v>19</v>
      </c>
      <c r="B28" s="126"/>
      <c r="C28" s="127"/>
      <c r="D28" s="69">
        <f>SUM(D22:D27)</f>
        <v>17500</v>
      </c>
      <c r="E28" s="69">
        <f>SUM(E22:E27)</f>
        <v>6000</v>
      </c>
      <c r="F28" s="69">
        <v>17479.400000000001</v>
      </c>
      <c r="G28" s="71"/>
    </row>
    <row r="29" spans="1:7" ht="18" customHeight="1" x14ac:dyDescent="0.3">
      <c r="A29" s="145" t="s">
        <v>0</v>
      </c>
      <c r="B29" s="146"/>
      <c r="C29" s="146"/>
      <c r="D29" s="146"/>
      <c r="E29" s="146"/>
      <c r="F29" s="146"/>
      <c r="G29" s="147"/>
    </row>
    <row r="30" spans="1:7" x14ac:dyDescent="0.3">
      <c r="A30" s="17"/>
      <c r="B30" s="2"/>
      <c r="C30" s="2"/>
      <c r="D30" s="2"/>
      <c r="E30" s="2"/>
      <c r="F30" s="2"/>
      <c r="G30" s="2"/>
    </row>
    <row r="31" spans="1:7" x14ac:dyDescent="0.3">
      <c r="A31" s="17"/>
      <c r="B31" s="2"/>
      <c r="C31" s="2"/>
      <c r="D31" s="2"/>
      <c r="E31" s="2"/>
      <c r="F31" s="2"/>
      <c r="G31" s="2"/>
    </row>
    <row r="32" spans="1:7" x14ac:dyDescent="0.3">
      <c r="A32" s="148" t="s">
        <v>0</v>
      </c>
      <c r="B32" s="149"/>
      <c r="C32" s="149"/>
      <c r="D32" s="149"/>
      <c r="E32" s="149"/>
      <c r="F32" s="149"/>
      <c r="G32" s="150"/>
    </row>
    <row r="33" spans="1:7" x14ac:dyDescent="0.3">
      <c r="A33" s="131" t="s">
        <v>8</v>
      </c>
      <c r="B33" s="132"/>
      <c r="C33" s="133"/>
      <c r="D33" s="3" t="s">
        <v>72</v>
      </c>
      <c r="E33" s="3" t="s">
        <v>73</v>
      </c>
      <c r="F33" s="67" t="s">
        <v>96</v>
      </c>
      <c r="G33" s="68" t="s">
        <v>1</v>
      </c>
    </row>
    <row r="34" spans="1:7" x14ac:dyDescent="0.3">
      <c r="A34" s="139"/>
      <c r="B34" s="139"/>
      <c r="C34" s="139"/>
      <c r="D34" s="139"/>
      <c r="E34" s="139"/>
      <c r="F34" s="139"/>
      <c r="G34" s="139"/>
    </row>
    <row r="35" spans="1:7" ht="17.399999999999999" x14ac:dyDescent="0.3">
      <c r="A35" s="121" t="s">
        <v>4</v>
      </c>
      <c r="B35" s="122"/>
      <c r="C35" s="140" t="s">
        <v>20</v>
      </c>
      <c r="D35" s="141"/>
      <c r="E35" s="141"/>
      <c r="F35" s="141"/>
      <c r="G35" s="142"/>
    </row>
    <row r="36" spans="1:7" x14ac:dyDescent="0.3">
      <c r="A36" s="123">
        <v>1</v>
      </c>
      <c r="B36" s="124"/>
      <c r="C36" s="6" t="s">
        <v>21</v>
      </c>
      <c r="D36" s="5">
        <v>0</v>
      </c>
      <c r="E36" s="5">
        <v>0</v>
      </c>
      <c r="F36" s="5"/>
      <c r="G36" s="48"/>
    </row>
    <row r="37" spans="1:7" x14ac:dyDescent="0.3">
      <c r="A37" s="123">
        <v>2</v>
      </c>
      <c r="B37" s="124"/>
      <c r="C37" s="6" t="s">
        <v>17</v>
      </c>
      <c r="D37" s="7">
        <v>0</v>
      </c>
      <c r="E37" s="7">
        <v>0</v>
      </c>
      <c r="F37" s="7"/>
      <c r="G37" s="48"/>
    </row>
    <row r="38" spans="1:7" x14ac:dyDescent="0.3">
      <c r="A38" s="123">
        <v>3</v>
      </c>
      <c r="B38" s="124"/>
      <c r="C38" s="6" t="s">
        <v>22</v>
      </c>
      <c r="D38" s="7">
        <v>0</v>
      </c>
      <c r="E38" s="7">
        <v>0</v>
      </c>
      <c r="F38" s="7"/>
      <c r="G38" s="49"/>
    </row>
    <row r="39" spans="1:7" ht="15.6" x14ac:dyDescent="0.3">
      <c r="A39" s="135" t="s">
        <v>19</v>
      </c>
      <c r="B39" s="136"/>
      <c r="C39" s="137"/>
      <c r="D39" s="72">
        <v>0</v>
      </c>
      <c r="E39" s="72">
        <v>0</v>
      </c>
      <c r="F39" s="72">
        <v>0</v>
      </c>
      <c r="G39" s="74"/>
    </row>
    <row r="40" spans="1:7" x14ac:dyDescent="0.3">
      <c r="A40" s="138"/>
      <c r="B40" s="138"/>
      <c r="C40" s="138"/>
      <c r="D40" s="138"/>
      <c r="E40" s="138"/>
      <c r="F40" s="138"/>
      <c r="G40" s="138"/>
    </row>
    <row r="41" spans="1:7" ht="17.399999999999999" x14ac:dyDescent="0.3">
      <c r="A41" s="121" t="s">
        <v>5</v>
      </c>
      <c r="B41" s="122"/>
      <c r="C41" s="75" t="s">
        <v>23</v>
      </c>
      <c r="D41" s="76"/>
      <c r="E41" s="76"/>
      <c r="F41" s="76"/>
      <c r="G41" s="76"/>
    </row>
    <row r="42" spans="1:7" x14ac:dyDescent="0.3">
      <c r="A42" s="123">
        <v>1</v>
      </c>
      <c r="B42" s="124"/>
      <c r="C42" s="6" t="s">
        <v>97</v>
      </c>
      <c r="D42" s="7">
        <v>20000</v>
      </c>
      <c r="E42" s="7">
        <v>15000</v>
      </c>
      <c r="F42" s="7">
        <v>11776.76</v>
      </c>
      <c r="G42" s="47"/>
    </row>
    <row r="43" spans="1:7" x14ac:dyDescent="0.3">
      <c r="A43" s="123">
        <v>2</v>
      </c>
      <c r="B43" s="124"/>
      <c r="C43" s="6" t="s">
        <v>77</v>
      </c>
      <c r="D43" s="7">
        <v>8000</v>
      </c>
      <c r="E43" s="7">
        <v>5000</v>
      </c>
      <c r="F43" s="7">
        <v>3258.6</v>
      </c>
      <c r="G43" s="47"/>
    </row>
    <row r="44" spans="1:7" x14ac:dyDescent="0.3">
      <c r="A44" s="123">
        <v>3</v>
      </c>
      <c r="B44" s="124"/>
      <c r="C44" s="6" t="s">
        <v>76</v>
      </c>
      <c r="D44" s="7">
        <v>0</v>
      </c>
      <c r="E44" s="7">
        <v>0</v>
      </c>
      <c r="F44" s="7"/>
      <c r="G44" s="47"/>
    </row>
    <row r="45" spans="1:7" x14ac:dyDescent="0.3">
      <c r="A45" s="123">
        <v>4</v>
      </c>
      <c r="B45" s="124"/>
      <c r="C45" s="6"/>
      <c r="D45" s="7"/>
      <c r="E45" s="7"/>
      <c r="F45" s="7"/>
      <c r="G45" s="47"/>
    </row>
    <row r="46" spans="1:7" x14ac:dyDescent="0.3">
      <c r="A46" s="123">
        <v>5</v>
      </c>
      <c r="B46" s="124"/>
      <c r="C46" s="6"/>
      <c r="D46" s="7"/>
      <c r="E46" s="7"/>
      <c r="F46" s="7"/>
      <c r="G46" s="47"/>
    </row>
    <row r="47" spans="1:7" x14ac:dyDescent="0.3">
      <c r="A47" s="123"/>
      <c r="B47" s="124"/>
      <c r="C47" s="6"/>
      <c r="D47" s="7"/>
      <c r="E47" s="7"/>
      <c r="F47" s="7"/>
      <c r="G47" s="47"/>
    </row>
    <row r="48" spans="1:7" x14ac:dyDescent="0.3">
      <c r="A48" s="123"/>
      <c r="B48" s="124"/>
      <c r="C48" s="6"/>
      <c r="D48" s="7"/>
      <c r="E48" s="7"/>
      <c r="F48" s="7"/>
      <c r="G48" s="47"/>
    </row>
    <row r="49" spans="1:7" ht="15.6" x14ac:dyDescent="0.3">
      <c r="A49" s="135" t="s">
        <v>24</v>
      </c>
      <c r="B49" s="136"/>
      <c r="C49" s="137"/>
      <c r="D49" s="72">
        <f>SUM(D42:D48)</f>
        <v>28000</v>
      </c>
      <c r="E49" s="72">
        <f>SUM(E42:E48)</f>
        <v>20000</v>
      </c>
      <c r="F49" s="72">
        <v>15035.36</v>
      </c>
      <c r="G49" s="77"/>
    </row>
    <row r="50" spans="1:7" x14ac:dyDescent="0.3">
      <c r="A50" s="134"/>
      <c r="B50" s="134"/>
      <c r="C50" s="134"/>
      <c r="D50" s="134"/>
      <c r="E50" s="134"/>
      <c r="F50" s="134"/>
      <c r="G50" s="134"/>
    </row>
    <row r="51" spans="1:7" ht="17.399999999999999" x14ac:dyDescent="0.3">
      <c r="A51" s="121" t="s">
        <v>6</v>
      </c>
      <c r="B51" s="122"/>
      <c r="C51" s="75" t="s">
        <v>25</v>
      </c>
      <c r="D51" s="76"/>
      <c r="E51" s="76"/>
      <c r="F51" s="76"/>
      <c r="G51" s="76"/>
    </row>
    <row r="52" spans="1:7" x14ac:dyDescent="0.3">
      <c r="A52" s="123">
        <v>1</v>
      </c>
      <c r="B52" s="124"/>
      <c r="C52" s="18" t="s">
        <v>26</v>
      </c>
      <c r="D52" s="19">
        <v>70000</v>
      </c>
      <c r="E52" s="19">
        <v>0</v>
      </c>
      <c r="F52" s="19">
        <v>0</v>
      </c>
      <c r="G52" s="50" t="s">
        <v>92</v>
      </c>
    </row>
    <row r="53" spans="1:7" x14ac:dyDescent="0.3">
      <c r="A53" s="123">
        <v>2</v>
      </c>
      <c r="B53" s="124"/>
      <c r="C53" s="18" t="s">
        <v>27</v>
      </c>
      <c r="D53" s="19">
        <v>2000</v>
      </c>
      <c r="E53" s="19">
        <v>22000</v>
      </c>
      <c r="F53" s="19">
        <v>373.5</v>
      </c>
      <c r="G53" s="50"/>
    </row>
    <row r="54" spans="1:7" ht="15.6" x14ac:dyDescent="0.3">
      <c r="A54" s="135" t="s">
        <v>28</v>
      </c>
      <c r="B54" s="136"/>
      <c r="C54" s="137"/>
      <c r="D54" s="72">
        <f>SUM(D52:D53)</f>
        <v>72000</v>
      </c>
      <c r="E54" s="72">
        <f>SUM(E52:E53)</f>
        <v>22000</v>
      </c>
      <c r="F54" s="72">
        <v>373.5</v>
      </c>
      <c r="G54" s="77"/>
    </row>
    <row r="55" spans="1:7" x14ac:dyDescent="0.3">
      <c r="A55" s="134"/>
      <c r="B55" s="134"/>
      <c r="C55" s="134"/>
      <c r="D55" s="134"/>
      <c r="E55" s="134"/>
      <c r="F55" s="134"/>
      <c r="G55" s="134"/>
    </row>
    <row r="56" spans="1:7" ht="17.399999999999999" x14ac:dyDescent="0.3">
      <c r="A56" s="121" t="s">
        <v>29</v>
      </c>
      <c r="B56" s="122"/>
      <c r="C56" s="78" t="s">
        <v>30</v>
      </c>
      <c r="D56" s="79"/>
      <c r="E56" s="76"/>
      <c r="F56" s="76"/>
      <c r="G56" s="79" t="s">
        <v>0</v>
      </c>
    </row>
    <row r="57" spans="1:7" x14ac:dyDescent="0.3">
      <c r="A57" s="123">
        <v>1</v>
      </c>
      <c r="B57" s="124"/>
      <c r="C57" s="4" t="s">
        <v>31</v>
      </c>
      <c r="D57" s="20">
        <v>20500</v>
      </c>
      <c r="E57" s="20">
        <v>20000</v>
      </c>
      <c r="F57" s="20">
        <v>20538.97</v>
      </c>
      <c r="G57" s="50" t="s">
        <v>93</v>
      </c>
    </row>
    <row r="58" spans="1:7" x14ac:dyDescent="0.3">
      <c r="A58" s="123">
        <v>2</v>
      </c>
      <c r="B58" s="124"/>
      <c r="C58" s="18" t="s">
        <v>32</v>
      </c>
      <c r="D58" s="20">
        <v>0</v>
      </c>
      <c r="E58" s="20">
        <v>0</v>
      </c>
      <c r="F58" s="20"/>
      <c r="G58" s="21" t="s">
        <v>0</v>
      </c>
    </row>
    <row r="59" spans="1:7" ht="15.6" x14ac:dyDescent="0.3">
      <c r="A59" s="125" t="s">
        <v>33</v>
      </c>
      <c r="B59" s="126"/>
      <c r="C59" s="127"/>
      <c r="D59" s="69">
        <v>20500</v>
      </c>
      <c r="E59" s="69">
        <f>SUM(E57:E58)</f>
        <v>20000</v>
      </c>
      <c r="F59" s="69">
        <v>20538.97</v>
      </c>
      <c r="G59" s="71"/>
    </row>
    <row r="60" spans="1:7" x14ac:dyDescent="0.3">
      <c r="A60" s="128" t="s">
        <v>0</v>
      </c>
      <c r="B60" s="129"/>
      <c r="C60" s="129"/>
      <c r="D60" s="129"/>
      <c r="E60" s="129"/>
      <c r="F60" s="129"/>
      <c r="G60" s="130"/>
    </row>
    <row r="61" spans="1:7" ht="17.399999999999999" customHeight="1" x14ac:dyDescent="0.3">
      <c r="A61" s="22"/>
      <c r="B61" s="23"/>
      <c r="C61" s="23"/>
      <c r="D61" s="24" t="s">
        <v>0</v>
      </c>
      <c r="E61" s="23"/>
      <c r="F61" s="23"/>
      <c r="G61" s="25"/>
    </row>
    <row r="62" spans="1:7" x14ac:dyDescent="0.3">
      <c r="A62" s="131" t="s">
        <v>8</v>
      </c>
      <c r="B62" s="132"/>
      <c r="C62" s="133"/>
      <c r="D62" s="3" t="s">
        <v>72</v>
      </c>
      <c r="E62" s="3" t="s">
        <v>73</v>
      </c>
      <c r="F62" s="67" t="s">
        <v>96</v>
      </c>
      <c r="G62" s="68" t="s">
        <v>1</v>
      </c>
    </row>
    <row r="63" spans="1:7" ht="6.6" customHeight="1" x14ac:dyDescent="0.3">
      <c r="A63" s="113"/>
      <c r="B63" s="113"/>
      <c r="C63" s="113"/>
      <c r="D63" s="113"/>
      <c r="E63" s="113"/>
      <c r="F63" s="113"/>
      <c r="G63" s="113"/>
    </row>
    <row r="64" spans="1:7" ht="13.95" customHeight="1" x14ac:dyDescent="0.3">
      <c r="A64" s="114" t="s">
        <v>34</v>
      </c>
      <c r="B64" s="115"/>
      <c r="C64" s="116" t="s">
        <v>35</v>
      </c>
      <c r="D64" s="117"/>
      <c r="E64" s="117"/>
      <c r="F64" s="117"/>
      <c r="G64" s="118"/>
    </row>
    <row r="65" spans="1:7" ht="26.4" customHeight="1" x14ac:dyDescent="0.3">
      <c r="A65" s="97">
        <v>1</v>
      </c>
      <c r="B65" s="98"/>
      <c r="C65" s="6" t="s">
        <v>36</v>
      </c>
      <c r="D65" s="7">
        <v>714639.48</v>
      </c>
      <c r="E65" s="7">
        <v>745737.58</v>
      </c>
      <c r="F65" s="7">
        <v>745737.58</v>
      </c>
      <c r="G65" s="119"/>
    </row>
    <row r="66" spans="1:7" ht="16.2" customHeight="1" x14ac:dyDescent="0.3">
      <c r="A66" s="97">
        <v>2</v>
      </c>
      <c r="B66" s="98"/>
      <c r="C66" s="14" t="s">
        <v>37</v>
      </c>
      <c r="D66" s="66">
        <v>156514.93</v>
      </c>
      <c r="E66" s="66">
        <v>169757.75</v>
      </c>
      <c r="F66" s="7">
        <v>169757.75</v>
      </c>
      <c r="G66" s="120"/>
    </row>
    <row r="67" spans="1:7" x14ac:dyDescent="0.3">
      <c r="A67" s="97">
        <v>3</v>
      </c>
      <c r="B67" s="98"/>
      <c r="C67" s="6" t="s">
        <v>38</v>
      </c>
      <c r="D67" s="26">
        <v>12000</v>
      </c>
      <c r="E67" s="26">
        <v>12000</v>
      </c>
      <c r="F67" s="7">
        <v>8541.07</v>
      </c>
      <c r="G67" s="58"/>
    </row>
    <row r="68" spans="1:7" x14ac:dyDescent="0.3">
      <c r="A68" s="97">
        <v>4</v>
      </c>
      <c r="B68" s="98"/>
      <c r="C68" s="6" t="s">
        <v>39</v>
      </c>
      <c r="D68" s="26">
        <v>7500</v>
      </c>
      <c r="E68" s="26">
        <v>5000</v>
      </c>
      <c r="F68" s="7">
        <v>7366.33</v>
      </c>
      <c r="G68" s="58"/>
    </row>
    <row r="69" spans="1:7" x14ac:dyDescent="0.3">
      <c r="A69" s="97">
        <v>5</v>
      </c>
      <c r="B69" s="98"/>
      <c r="C69" s="6" t="s">
        <v>40</v>
      </c>
      <c r="D69" s="26">
        <v>24000</v>
      </c>
      <c r="E69" s="26">
        <v>20000</v>
      </c>
      <c r="F69" s="7">
        <v>23871.41</v>
      </c>
      <c r="G69" s="47"/>
    </row>
    <row r="70" spans="1:7" x14ac:dyDescent="0.3">
      <c r="A70" s="97">
        <v>6</v>
      </c>
      <c r="B70" s="98"/>
      <c r="C70" s="6" t="s">
        <v>41</v>
      </c>
      <c r="D70" s="26">
        <v>500</v>
      </c>
      <c r="E70" s="26">
        <v>6000</v>
      </c>
      <c r="F70" s="7">
        <v>169.59</v>
      </c>
      <c r="G70" s="58"/>
    </row>
    <row r="71" spans="1:7" x14ac:dyDescent="0.3">
      <c r="A71" s="97">
        <v>7</v>
      </c>
      <c r="B71" s="98"/>
      <c r="C71" s="6" t="s">
        <v>42</v>
      </c>
      <c r="D71" s="26">
        <v>3000</v>
      </c>
      <c r="E71" s="26">
        <v>7000</v>
      </c>
      <c r="F71" s="7">
        <v>2922.2</v>
      </c>
      <c r="G71" s="58"/>
    </row>
    <row r="72" spans="1:7" x14ac:dyDescent="0.3">
      <c r="A72" s="97">
        <v>8</v>
      </c>
      <c r="B72" s="98"/>
      <c r="C72" s="6" t="s">
        <v>43</v>
      </c>
      <c r="D72" s="26">
        <v>25000</v>
      </c>
      <c r="E72" s="26">
        <v>25000</v>
      </c>
      <c r="F72" s="7">
        <v>14396.36</v>
      </c>
      <c r="G72" s="47"/>
    </row>
    <row r="73" spans="1:7" x14ac:dyDescent="0.3">
      <c r="A73" s="97">
        <v>9</v>
      </c>
      <c r="B73" s="98"/>
      <c r="C73" s="6" t="s">
        <v>44</v>
      </c>
      <c r="D73" s="26">
        <v>25000</v>
      </c>
      <c r="E73" s="26">
        <v>25000</v>
      </c>
      <c r="F73" s="7">
        <v>5841.2</v>
      </c>
      <c r="G73" s="47"/>
    </row>
    <row r="74" spans="1:7" x14ac:dyDescent="0.3">
      <c r="A74" s="97">
        <v>10</v>
      </c>
      <c r="B74" s="98"/>
      <c r="C74" s="6" t="s">
        <v>45</v>
      </c>
      <c r="D74" s="26">
        <v>30000</v>
      </c>
      <c r="E74" s="26">
        <v>30000</v>
      </c>
      <c r="F74" s="7">
        <v>11485.26</v>
      </c>
      <c r="G74" s="58"/>
    </row>
    <row r="75" spans="1:7" x14ac:dyDescent="0.3">
      <c r="A75" s="97">
        <v>11</v>
      </c>
      <c r="B75" s="98"/>
      <c r="C75" s="6" t="s">
        <v>46</v>
      </c>
      <c r="D75" s="26">
        <v>15000</v>
      </c>
      <c r="E75" s="26">
        <v>15000</v>
      </c>
      <c r="F75" s="7">
        <v>9205.76</v>
      </c>
      <c r="G75" s="47"/>
    </row>
    <row r="76" spans="1:7" x14ac:dyDescent="0.3">
      <c r="A76" s="97">
        <v>12</v>
      </c>
      <c r="B76" s="98"/>
      <c r="C76" s="6" t="s">
        <v>47</v>
      </c>
      <c r="D76" s="26">
        <v>40000</v>
      </c>
      <c r="E76" s="62">
        <v>35000</v>
      </c>
      <c r="F76" s="59">
        <v>41688.18</v>
      </c>
      <c r="G76" s="60"/>
    </row>
    <row r="77" spans="1:7" ht="16.2" customHeight="1" x14ac:dyDescent="0.3">
      <c r="A77" s="44">
        <v>13</v>
      </c>
      <c r="B77" s="45"/>
      <c r="C77" s="6" t="s">
        <v>48</v>
      </c>
      <c r="D77" s="26">
        <v>25000</v>
      </c>
      <c r="E77" s="26">
        <v>25000</v>
      </c>
      <c r="F77" s="86">
        <v>20418.5</v>
      </c>
      <c r="G77" s="31"/>
    </row>
    <row r="78" spans="1:7" x14ac:dyDescent="0.3">
      <c r="A78" s="97">
        <v>14</v>
      </c>
      <c r="B78" s="98"/>
      <c r="C78" s="6" t="s">
        <v>49</v>
      </c>
      <c r="D78" s="26">
        <v>1500</v>
      </c>
      <c r="E78" s="63">
        <v>5000</v>
      </c>
      <c r="F78" s="61">
        <v>948</v>
      </c>
      <c r="G78" s="58"/>
    </row>
    <row r="79" spans="1:7" x14ac:dyDescent="0.3">
      <c r="A79" s="97">
        <v>15</v>
      </c>
      <c r="B79" s="98"/>
      <c r="C79" s="6" t="s">
        <v>78</v>
      </c>
      <c r="D79" s="26">
        <v>40000</v>
      </c>
      <c r="E79" s="26">
        <v>50000</v>
      </c>
      <c r="F79" s="7">
        <v>39750</v>
      </c>
      <c r="G79" s="58"/>
    </row>
    <row r="80" spans="1:7" x14ac:dyDescent="0.3">
      <c r="A80" s="97">
        <v>16</v>
      </c>
      <c r="B80" s="98"/>
      <c r="C80" s="6" t="s">
        <v>50</v>
      </c>
      <c r="D80" s="26">
        <v>2500</v>
      </c>
      <c r="E80" s="26">
        <v>10000</v>
      </c>
      <c r="F80" s="7">
        <v>0</v>
      </c>
      <c r="G80" s="47"/>
    </row>
    <row r="81" spans="1:9" x14ac:dyDescent="0.3">
      <c r="A81" s="97">
        <v>17</v>
      </c>
      <c r="B81" s="98"/>
      <c r="C81" s="6" t="s">
        <v>100</v>
      </c>
      <c r="D81" s="26">
        <v>18000</v>
      </c>
      <c r="E81" s="26">
        <v>17000</v>
      </c>
      <c r="F81" s="7">
        <v>21200</v>
      </c>
      <c r="G81" s="47"/>
    </row>
    <row r="82" spans="1:9" x14ac:dyDescent="0.3">
      <c r="A82" s="97">
        <v>18</v>
      </c>
      <c r="B82" s="98"/>
      <c r="C82" s="6" t="s">
        <v>51</v>
      </c>
      <c r="D82" s="26">
        <v>1500</v>
      </c>
      <c r="E82" s="26">
        <v>2000</v>
      </c>
      <c r="F82" s="7">
        <v>715.54</v>
      </c>
      <c r="G82" s="47"/>
    </row>
    <row r="83" spans="1:9" x14ac:dyDescent="0.3">
      <c r="A83" s="97">
        <v>19</v>
      </c>
      <c r="B83" s="98"/>
      <c r="C83" s="6" t="s">
        <v>52</v>
      </c>
      <c r="D83" s="26">
        <v>10000</v>
      </c>
      <c r="E83" s="26">
        <v>0</v>
      </c>
      <c r="F83" s="7">
        <v>12482</v>
      </c>
      <c r="G83" s="47"/>
    </row>
    <row r="84" spans="1:9" x14ac:dyDescent="0.3">
      <c r="A84" s="97">
        <v>20</v>
      </c>
      <c r="B84" s="98"/>
      <c r="C84" s="6" t="s">
        <v>53</v>
      </c>
      <c r="D84" s="26">
        <v>110000</v>
      </c>
      <c r="E84" s="26">
        <v>70000</v>
      </c>
      <c r="F84" s="7">
        <v>57173.55</v>
      </c>
      <c r="G84" s="91" t="s">
        <v>99</v>
      </c>
    </row>
    <row r="85" spans="1:9" x14ac:dyDescent="0.3">
      <c r="A85" s="97">
        <v>21</v>
      </c>
      <c r="B85" s="98"/>
      <c r="C85" s="6" t="s">
        <v>54</v>
      </c>
      <c r="D85" s="26">
        <v>80000</v>
      </c>
      <c r="E85" s="26">
        <v>42291.68</v>
      </c>
      <c r="F85" s="7">
        <v>67181.259999999995</v>
      </c>
      <c r="G85" s="51" t="s">
        <v>101</v>
      </c>
    </row>
    <row r="86" spans="1:9" x14ac:dyDescent="0.3">
      <c r="A86" s="97">
        <v>22</v>
      </c>
      <c r="B86" s="98"/>
      <c r="C86" s="6" t="s">
        <v>58</v>
      </c>
      <c r="D86" s="26">
        <v>0</v>
      </c>
      <c r="E86" s="26">
        <v>1500</v>
      </c>
      <c r="F86" s="30">
        <v>0</v>
      </c>
      <c r="G86" s="52"/>
    </row>
    <row r="87" spans="1:9" x14ac:dyDescent="0.3">
      <c r="A87" s="97">
        <v>23</v>
      </c>
      <c r="B87" s="98"/>
      <c r="C87" s="6" t="s">
        <v>59</v>
      </c>
      <c r="D87" s="26">
        <v>0</v>
      </c>
      <c r="E87" s="26">
        <v>3000</v>
      </c>
      <c r="F87" s="30">
        <v>0</v>
      </c>
      <c r="G87" s="52"/>
    </row>
    <row r="88" spans="1:9" x14ac:dyDescent="0.3">
      <c r="A88" s="97">
        <v>24</v>
      </c>
      <c r="B88" s="98"/>
      <c r="C88" s="6" t="s">
        <v>60</v>
      </c>
      <c r="D88" s="26">
        <v>20000</v>
      </c>
      <c r="E88" s="26">
        <v>55000</v>
      </c>
      <c r="F88" s="30">
        <v>17604.810000000001</v>
      </c>
      <c r="G88" s="64"/>
    </row>
    <row r="89" spans="1:9" x14ac:dyDescent="0.3">
      <c r="A89" s="97">
        <v>25</v>
      </c>
      <c r="B89" s="98"/>
      <c r="C89" s="18" t="s">
        <v>61</v>
      </c>
      <c r="D89" s="32">
        <v>30000</v>
      </c>
      <c r="E89" s="32">
        <v>25000</v>
      </c>
      <c r="F89" s="30">
        <v>29978.95</v>
      </c>
      <c r="G89" s="65"/>
    </row>
    <row r="90" spans="1:9" ht="17.399999999999999" x14ac:dyDescent="0.3">
      <c r="A90" s="110" t="s">
        <v>55</v>
      </c>
      <c r="B90" s="111"/>
      <c r="C90" s="112"/>
      <c r="D90" s="73">
        <f>SUM(D65:D89)</f>
        <v>1391654.41</v>
      </c>
      <c r="E90" s="73">
        <f>SUM(E65:E89)</f>
        <v>1401287.01</v>
      </c>
      <c r="F90" s="72">
        <f>SUM(F65:F89)</f>
        <v>1308435.3</v>
      </c>
      <c r="G90" s="79" t="s">
        <v>0</v>
      </c>
      <c r="I90" s="57"/>
    </row>
    <row r="91" spans="1:9" x14ac:dyDescent="0.3">
      <c r="A91" s="101" t="s">
        <v>0</v>
      </c>
      <c r="B91" s="102"/>
      <c r="C91" s="102"/>
      <c r="D91" s="102"/>
      <c r="E91" s="102"/>
      <c r="F91" s="102"/>
      <c r="G91" s="103"/>
    </row>
    <row r="92" spans="1:9" x14ac:dyDescent="0.3">
      <c r="A92" s="27"/>
      <c r="B92" s="28"/>
      <c r="D92" s="57"/>
    </row>
    <row r="93" spans="1:9" x14ac:dyDescent="0.3">
      <c r="A93" s="27"/>
      <c r="B93" s="28"/>
    </row>
    <row r="94" spans="1:9" x14ac:dyDescent="0.3">
      <c r="A94" s="27"/>
      <c r="B94" s="28"/>
    </row>
    <row r="96" spans="1:9" x14ac:dyDescent="0.3">
      <c r="A96" s="101" t="s">
        <v>0</v>
      </c>
      <c r="B96" s="102"/>
      <c r="C96" s="102"/>
      <c r="D96" s="102"/>
      <c r="E96" s="102"/>
      <c r="F96" s="102"/>
      <c r="G96" s="103"/>
    </row>
    <row r="97" spans="1:9" x14ac:dyDescent="0.3">
      <c r="A97" s="104" t="s">
        <v>8</v>
      </c>
      <c r="B97" s="105"/>
      <c r="C97" s="106"/>
      <c r="D97" s="29" t="s">
        <v>72</v>
      </c>
      <c r="E97" s="29" t="s">
        <v>73</v>
      </c>
      <c r="F97" s="80"/>
      <c r="G97" s="81" t="s">
        <v>56</v>
      </c>
    </row>
    <row r="98" spans="1:9" x14ac:dyDescent="0.3">
      <c r="A98" s="107"/>
      <c r="B98" s="107"/>
      <c r="C98" s="107"/>
      <c r="D98" s="107"/>
      <c r="E98" s="107"/>
      <c r="F98" s="107"/>
      <c r="G98" s="107"/>
    </row>
    <row r="99" spans="1:9" ht="17.399999999999999" x14ac:dyDescent="0.3">
      <c r="A99" s="108" t="s">
        <v>34</v>
      </c>
      <c r="B99" s="109"/>
      <c r="C99" s="82" t="s">
        <v>57</v>
      </c>
      <c r="D99" s="70">
        <v>1391654.41</v>
      </c>
      <c r="E99" s="70">
        <v>1401287.01</v>
      </c>
      <c r="F99" s="72">
        <v>1308435.3</v>
      </c>
      <c r="G99" s="83"/>
    </row>
    <row r="100" spans="1:9" x14ac:dyDescent="0.3">
      <c r="A100" s="97">
        <v>26</v>
      </c>
      <c r="B100" s="98"/>
      <c r="C100" s="18" t="s">
        <v>67</v>
      </c>
      <c r="D100" s="32">
        <v>10000</v>
      </c>
      <c r="E100" s="32">
        <v>15000</v>
      </c>
      <c r="F100" s="33">
        <v>4428.0200000000004</v>
      </c>
      <c r="G100" s="52"/>
    </row>
    <row r="101" spans="1:9" x14ac:dyDescent="0.3">
      <c r="A101" s="97">
        <v>27</v>
      </c>
      <c r="B101" s="98"/>
      <c r="C101" s="6" t="s">
        <v>62</v>
      </c>
      <c r="D101" s="26">
        <v>0</v>
      </c>
      <c r="E101" s="26">
        <v>0</v>
      </c>
      <c r="F101" s="33"/>
      <c r="G101" s="54"/>
      <c r="I101" s="57"/>
    </row>
    <row r="102" spans="1:9" x14ac:dyDescent="0.3">
      <c r="A102" s="97">
        <v>28</v>
      </c>
      <c r="B102" s="98"/>
      <c r="C102" s="6" t="s">
        <v>63</v>
      </c>
      <c r="D102" s="26">
        <v>7000</v>
      </c>
      <c r="E102" s="26">
        <v>7000</v>
      </c>
      <c r="F102" s="30"/>
      <c r="G102" s="55"/>
    </row>
    <row r="103" spans="1:9" x14ac:dyDescent="0.3">
      <c r="A103" s="97">
        <v>29</v>
      </c>
      <c r="B103" s="98"/>
      <c r="C103" s="18" t="s">
        <v>64</v>
      </c>
      <c r="D103" s="26">
        <v>0</v>
      </c>
      <c r="E103" s="26">
        <v>0</v>
      </c>
      <c r="F103" s="30"/>
      <c r="G103" s="55"/>
    </row>
    <row r="104" spans="1:9" x14ac:dyDescent="0.3">
      <c r="A104" s="97">
        <v>30</v>
      </c>
      <c r="B104" s="98"/>
      <c r="C104" s="6" t="s">
        <v>65</v>
      </c>
      <c r="D104" s="26">
        <v>110000</v>
      </c>
      <c r="E104" s="26">
        <v>110000</v>
      </c>
      <c r="F104" s="87">
        <v>110000.4</v>
      </c>
      <c r="G104" s="55"/>
    </row>
    <row r="105" spans="1:9" x14ac:dyDescent="0.3">
      <c r="A105" s="97">
        <v>31</v>
      </c>
      <c r="B105" s="98"/>
      <c r="C105" s="18" t="s">
        <v>84</v>
      </c>
      <c r="D105" s="19">
        <v>108000</v>
      </c>
      <c r="E105" s="19">
        <v>96000</v>
      </c>
      <c r="F105" s="30">
        <v>107307.2</v>
      </c>
      <c r="G105" s="53"/>
    </row>
    <row r="106" spans="1:9" x14ac:dyDescent="0.3">
      <c r="A106" s="97">
        <v>32</v>
      </c>
      <c r="B106" s="98"/>
      <c r="C106" s="18" t="s">
        <v>69</v>
      </c>
      <c r="D106" s="7">
        <v>7440</v>
      </c>
      <c r="E106" s="7">
        <v>7440</v>
      </c>
      <c r="F106" s="33">
        <v>7440</v>
      </c>
      <c r="G106" s="55"/>
    </row>
    <row r="107" spans="1:9" x14ac:dyDescent="0.3">
      <c r="A107" s="97">
        <v>33</v>
      </c>
      <c r="B107" s="98"/>
      <c r="C107" s="6" t="s">
        <v>68</v>
      </c>
      <c r="D107" s="7"/>
      <c r="E107" s="7"/>
      <c r="F107" s="30">
        <v>0</v>
      </c>
      <c r="G107" s="52" t="s">
        <v>102</v>
      </c>
    </row>
    <row r="108" spans="1:9" x14ac:dyDescent="0.3">
      <c r="A108" s="97">
        <v>34</v>
      </c>
      <c r="B108" s="98"/>
      <c r="C108" s="6" t="s">
        <v>71</v>
      </c>
      <c r="D108" s="7">
        <v>0</v>
      </c>
      <c r="E108" s="7">
        <v>0</v>
      </c>
      <c r="F108" s="30"/>
      <c r="G108" s="31"/>
    </row>
    <row r="109" spans="1:9" x14ac:dyDescent="0.3">
      <c r="A109" s="44">
        <v>35</v>
      </c>
      <c r="B109" s="45"/>
      <c r="C109" s="6" t="s">
        <v>79</v>
      </c>
      <c r="D109" s="7">
        <v>30000</v>
      </c>
      <c r="E109" s="7">
        <v>30000</v>
      </c>
      <c r="F109" s="30">
        <v>29734.9</v>
      </c>
      <c r="G109" s="31"/>
    </row>
    <row r="110" spans="1:9" x14ac:dyDescent="0.3">
      <c r="A110" s="44">
        <v>36</v>
      </c>
      <c r="B110" s="45"/>
      <c r="C110" s="6" t="s">
        <v>80</v>
      </c>
      <c r="D110" s="7">
        <v>60000</v>
      </c>
      <c r="E110" s="7">
        <v>54000</v>
      </c>
      <c r="F110" s="30">
        <v>59488.75</v>
      </c>
      <c r="G110" s="31"/>
    </row>
    <row r="111" spans="1:9" x14ac:dyDescent="0.3">
      <c r="A111" s="44">
        <v>37</v>
      </c>
      <c r="B111" s="45"/>
      <c r="C111" s="6" t="s">
        <v>81</v>
      </c>
      <c r="D111" s="7">
        <v>25000</v>
      </c>
      <c r="E111" s="7">
        <v>15000</v>
      </c>
      <c r="F111" s="30">
        <v>21934</v>
      </c>
      <c r="G111" s="31"/>
    </row>
    <row r="112" spans="1:9" x14ac:dyDescent="0.3">
      <c r="A112" s="97">
        <v>38</v>
      </c>
      <c r="B112" s="98"/>
      <c r="C112" s="6" t="s">
        <v>82</v>
      </c>
      <c r="D112" s="7">
        <v>40000</v>
      </c>
      <c r="E112" s="7">
        <v>50000</v>
      </c>
      <c r="F112" s="30">
        <v>37335.4</v>
      </c>
      <c r="G112" s="31"/>
    </row>
    <row r="113" spans="1:9" x14ac:dyDescent="0.3">
      <c r="A113" s="97">
        <v>39</v>
      </c>
      <c r="B113" s="98"/>
      <c r="C113" s="6" t="s">
        <v>83</v>
      </c>
      <c r="D113" s="7">
        <v>0</v>
      </c>
      <c r="E113" s="7">
        <v>17000</v>
      </c>
      <c r="F113" s="30">
        <v>17100</v>
      </c>
      <c r="G113" s="31"/>
    </row>
    <row r="114" spans="1:9" x14ac:dyDescent="0.3">
      <c r="A114" s="97">
        <v>40</v>
      </c>
      <c r="B114" s="98"/>
      <c r="C114" s="6" t="s">
        <v>85</v>
      </c>
      <c r="D114" s="7">
        <v>10000</v>
      </c>
      <c r="E114" s="7"/>
      <c r="F114" s="30">
        <v>4741.7299999999996</v>
      </c>
      <c r="G114" s="31" t="s">
        <v>94</v>
      </c>
    </row>
    <row r="115" spans="1:9" x14ac:dyDescent="0.3">
      <c r="A115" s="97">
        <v>41</v>
      </c>
      <c r="B115" s="98"/>
      <c r="C115" s="6" t="s">
        <v>86</v>
      </c>
      <c r="D115" s="7">
        <v>9946</v>
      </c>
      <c r="E115" s="7"/>
      <c r="F115" s="30">
        <v>9946</v>
      </c>
      <c r="G115" s="31"/>
    </row>
    <row r="116" spans="1:9" x14ac:dyDescent="0.3">
      <c r="A116" s="44">
        <v>42</v>
      </c>
      <c r="B116" s="45"/>
      <c r="C116" s="6"/>
      <c r="D116" s="7"/>
      <c r="E116" s="7"/>
      <c r="F116" s="30"/>
      <c r="G116" s="31"/>
    </row>
    <row r="117" spans="1:9" x14ac:dyDescent="0.3">
      <c r="A117" s="44"/>
      <c r="B117" s="45"/>
      <c r="C117" s="90" t="s">
        <v>95</v>
      </c>
      <c r="D117" s="90">
        <v>40000</v>
      </c>
    </row>
    <row r="118" spans="1:9" x14ac:dyDescent="0.3">
      <c r="A118" s="44"/>
      <c r="B118" s="45"/>
    </row>
    <row r="119" spans="1:9" x14ac:dyDescent="0.3">
      <c r="A119" s="44"/>
      <c r="B119" s="45"/>
    </row>
    <row r="120" spans="1:9" x14ac:dyDescent="0.3">
      <c r="A120" s="44"/>
      <c r="B120" s="45"/>
    </row>
    <row r="121" spans="1:9" ht="15.6" x14ac:dyDescent="0.3">
      <c r="A121" s="99"/>
      <c r="B121" s="100"/>
      <c r="C121" s="35"/>
      <c r="D121" s="36"/>
      <c r="E121" s="36"/>
      <c r="F121" s="37"/>
      <c r="G121" s="31"/>
    </row>
    <row r="122" spans="1:9" ht="15.6" x14ac:dyDescent="0.3">
      <c r="A122" s="92"/>
      <c r="B122" s="93"/>
      <c r="C122" s="31"/>
      <c r="D122" s="39"/>
      <c r="E122" s="39"/>
      <c r="F122" s="34"/>
      <c r="G122" s="38"/>
      <c r="I122" s="57"/>
    </row>
    <row r="123" spans="1:9" ht="17.399999999999999" x14ac:dyDescent="0.3">
      <c r="A123" s="92"/>
      <c r="B123" s="93"/>
      <c r="C123" s="41" t="s">
        <v>66</v>
      </c>
      <c r="D123" s="42">
        <f>SUM(D99:D122)</f>
        <v>1849040.41</v>
      </c>
      <c r="E123" s="42">
        <f>SUM(E99:E122)</f>
        <v>1802727.01</v>
      </c>
      <c r="F123" s="88">
        <f>SUM(F99:F122)</f>
        <v>1717891.6999999997</v>
      </c>
      <c r="G123" s="40"/>
      <c r="I123" s="57"/>
    </row>
    <row r="124" spans="1:9" ht="17.399999999999999" x14ac:dyDescent="0.3">
      <c r="A124" s="94" t="s">
        <v>70</v>
      </c>
      <c r="B124" s="95"/>
      <c r="C124" s="96"/>
      <c r="D124" s="84">
        <f>SUM(D123,D59,D54,D49,D39,D28,D19)</f>
        <v>2109040.41</v>
      </c>
      <c r="E124" s="84">
        <v>2009727.01</v>
      </c>
      <c r="F124" s="72">
        <v>1906961.58</v>
      </c>
      <c r="G124" s="40"/>
    </row>
    <row r="125" spans="1:9" ht="15.6" x14ac:dyDescent="0.3">
      <c r="A125" s="9"/>
      <c r="B125" s="10"/>
      <c r="C125" s="43"/>
      <c r="D125" s="43"/>
      <c r="E125" s="43"/>
      <c r="F125" s="43"/>
      <c r="G125" s="85"/>
    </row>
    <row r="126" spans="1:9" x14ac:dyDescent="0.3">
      <c r="A126" s="1"/>
      <c r="B126" s="1"/>
      <c r="C126" s="1"/>
      <c r="D126" s="1"/>
      <c r="E126" s="1"/>
      <c r="F126" s="1"/>
      <c r="G126" s="56"/>
    </row>
    <row r="127" spans="1:9" x14ac:dyDescent="0.3">
      <c r="A127" s="1"/>
      <c r="B127" s="1"/>
      <c r="C127" s="6" t="s">
        <v>87</v>
      </c>
      <c r="D127" s="7"/>
      <c r="E127" s="7"/>
      <c r="F127" s="30">
        <v>279206.74</v>
      </c>
      <c r="G127" s="31" t="s">
        <v>91</v>
      </c>
    </row>
    <row r="128" spans="1:9" x14ac:dyDescent="0.3">
      <c r="A128" s="1"/>
      <c r="B128" s="1"/>
      <c r="C128" s="6" t="s">
        <v>88</v>
      </c>
      <c r="D128" s="7"/>
      <c r="E128" s="7"/>
      <c r="F128" s="30">
        <v>58725</v>
      </c>
      <c r="G128" s="31" t="s">
        <v>98</v>
      </c>
    </row>
    <row r="129" spans="1:7" x14ac:dyDescent="0.3">
      <c r="A129" s="1"/>
      <c r="B129" s="1"/>
      <c r="C129" s="6" t="s">
        <v>89</v>
      </c>
      <c r="D129" s="7">
        <v>0</v>
      </c>
      <c r="E129" s="7"/>
      <c r="F129" s="30">
        <v>6175.62</v>
      </c>
      <c r="G129" s="31"/>
    </row>
    <row r="130" spans="1:7" x14ac:dyDescent="0.3">
      <c r="A130" s="1"/>
      <c r="B130" s="1"/>
      <c r="C130" s="6" t="s">
        <v>90</v>
      </c>
      <c r="D130" s="7">
        <v>0</v>
      </c>
      <c r="E130" s="7"/>
      <c r="F130" s="30">
        <v>27200</v>
      </c>
      <c r="G130" s="31"/>
    </row>
    <row r="131" spans="1:7" x14ac:dyDescent="0.3">
      <c r="A131" s="1"/>
      <c r="B131" s="1"/>
      <c r="C131" s="1"/>
      <c r="D131" s="1"/>
      <c r="E131" s="1"/>
      <c r="F131" s="89">
        <f>SUM(F124:F130)</f>
        <v>2278268.9400000004</v>
      </c>
      <c r="G131" s="1"/>
    </row>
    <row r="132" spans="1:7" x14ac:dyDescent="0.3">
      <c r="A132" s="1"/>
      <c r="B132" s="1"/>
      <c r="E132" s="1"/>
      <c r="F132" s="1"/>
      <c r="G132" s="1"/>
    </row>
    <row r="133" spans="1:7" x14ac:dyDescent="0.3">
      <c r="A133" s="1"/>
      <c r="B133" s="1"/>
      <c r="C133" s="1"/>
      <c r="D133" s="1"/>
      <c r="E133" s="1"/>
      <c r="F133" s="1"/>
      <c r="G133" s="1"/>
    </row>
    <row r="134" spans="1:7" x14ac:dyDescent="0.3">
      <c r="A134" s="1"/>
      <c r="B134" s="1"/>
      <c r="C134" s="1"/>
      <c r="D134" s="1"/>
      <c r="E134" s="1"/>
      <c r="F134" s="1"/>
      <c r="G134" s="1"/>
    </row>
    <row r="135" spans="1:7" x14ac:dyDescent="0.3">
      <c r="A135" s="1"/>
      <c r="B135" s="1"/>
      <c r="C135" s="1"/>
      <c r="D135" s="1"/>
      <c r="E135" s="1"/>
      <c r="F135" s="1"/>
      <c r="G135" s="1"/>
    </row>
    <row r="136" spans="1:7" x14ac:dyDescent="0.3">
      <c r="G136" s="1"/>
    </row>
  </sheetData>
  <mergeCells count="116">
    <mergeCell ref="A2:G2"/>
    <mergeCell ref="A4:G5"/>
    <mergeCell ref="A6:G6"/>
    <mergeCell ref="A7:C7"/>
    <mergeCell ref="A9:B9"/>
    <mergeCell ref="C9:G9"/>
    <mergeCell ref="D14:D15"/>
    <mergeCell ref="E14:E15"/>
    <mergeCell ref="F14:F15"/>
    <mergeCell ref="G14:G15"/>
    <mergeCell ref="A16:B16"/>
    <mergeCell ref="A17:B17"/>
    <mergeCell ref="A10:B10"/>
    <mergeCell ref="A11:B11"/>
    <mergeCell ref="A12:B12"/>
    <mergeCell ref="A13:B13"/>
    <mergeCell ref="A14:B15"/>
    <mergeCell ref="C14:C15"/>
    <mergeCell ref="A23:B23"/>
    <mergeCell ref="A24:B25"/>
    <mergeCell ref="C24:C25"/>
    <mergeCell ref="D24:D25"/>
    <mergeCell ref="E24:E25"/>
    <mergeCell ref="F24:F25"/>
    <mergeCell ref="A18:B18"/>
    <mergeCell ref="A19:C19"/>
    <mergeCell ref="A20:G20"/>
    <mergeCell ref="A21:B21"/>
    <mergeCell ref="C21:G21"/>
    <mergeCell ref="A22:B22"/>
    <mergeCell ref="A33:C33"/>
    <mergeCell ref="A34:G34"/>
    <mergeCell ref="A35:B35"/>
    <mergeCell ref="C35:G35"/>
    <mergeCell ref="A36:B36"/>
    <mergeCell ref="A37:B37"/>
    <mergeCell ref="A26:B26"/>
    <mergeCell ref="A27:B27"/>
    <mergeCell ref="A28:C28"/>
    <mergeCell ref="A29:G29"/>
    <mergeCell ref="A32:G32"/>
    <mergeCell ref="A44:B44"/>
    <mergeCell ref="A45:B45"/>
    <mergeCell ref="A46:B46"/>
    <mergeCell ref="A47:B47"/>
    <mergeCell ref="A48:B48"/>
    <mergeCell ref="A49:C49"/>
    <mergeCell ref="A38:B38"/>
    <mergeCell ref="A39:C39"/>
    <mergeCell ref="A40:G40"/>
    <mergeCell ref="A41:B41"/>
    <mergeCell ref="A42:B42"/>
    <mergeCell ref="A43:B43"/>
    <mergeCell ref="A56:B56"/>
    <mergeCell ref="A57:B57"/>
    <mergeCell ref="A58:B58"/>
    <mergeCell ref="A59:C59"/>
    <mergeCell ref="A60:G60"/>
    <mergeCell ref="A62:C62"/>
    <mergeCell ref="A50:G50"/>
    <mergeCell ref="A51:B51"/>
    <mergeCell ref="A52:B52"/>
    <mergeCell ref="A53:B53"/>
    <mergeCell ref="A54:C54"/>
    <mergeCell ref="A55:G55"/>
    <mergeCell ref="A68:B68"/>
    <mergeCell ref="A69:B69"/>
    <mergeCell ref="A70:B70"/>
    <mergeCell ref="A71:B71"/>
    <mergeCell ref="A72:B72"/>
    <mergeCell ref="A73:B73"/>
    <mergeCell ref="A63:G63"/>
    <mergeCell ref="A64:B64"/>
    <mergeCell ref="C64:G64"/>
    <mergeCell ref="A65:B65"/>
    <mergeCell ref="A66:B66"/>
    <mergeCell ref="A67:B67"/>
    <mergeCell ref="G65:G66"/>
    <mergeCell ref="A81:B81"/>
    <mergeCell ref="A82:B82"/>
    <mergeCell ref="A83:B83"/>
    <mergeCell ref="A84:B84"/>
    <mergeCell ref="A85:B85"/>
    <mergeCell ref="A86:B86"/>
    <mergeCell ref="A74:B74"/>
    <mergeCell ref="A75:B75"/>
    <mergeCell ref="A76:B76"/>
    <mergeCell ref="A78:B78"/>
    <mergeCell ref="A79:B79"/>
    <mergeCell ref="A80:B80"/>
    <mergeCell ref="A96:G96"/>
    <mergeCell ref="A97:C97"/>
    <mergeCell ref="A98:G98"/>
    <mergeCell ref="A99:B99"/>
    <mergeCell ref="A101:B101"/>
    <mergeCell ref="A102:B102"/>
    <mergeCell ref="A87:B87"/>
    <mergeCell ref="A88:B88"/>
    <mergeCell ref="A89:B89"/>
    <mergeCell ref="A100:B100"/>
    <mergeCell ref="A90:C90"/>
    <mergeCell ref="A91:G91"/>
    <mergeCell ref="A123:B123"/>
    <mergeCell ref="A124:C124"/>
    <mergeCell ref="A112:B112"/>
    <mergeCell ref="A113:B113"/>
    <mergeCell ref="A114:B114"/>
    <mergeCell ref="A115:B115"/>
    <mergeCell ref="A121:B121"/>
    <mergeCell ref="A122:B122"/>
    <mergeCell ref="A103:B103"/>
    <mergeCell ref="A104:B104"/>
    <mergeCell ref="A105:B105"/>
    <mergeCell ref="A106:B106"/>
    <mergeCell ref="A107:B107"/>
    <mergeCell ref="A108:B108"/>
  </mergeCells>
  <pageMargins left="0" right="0" top="0.55118110236220474" bottom="1.5354330708661419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2023-01-24T09:59:43Z</dcterms:modified>
</cp:coreProperties>
</file>